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ink/ink2.xml" ContentType="application/inkml+xml"/>
  <Override PartName="/xl/drawings/drawing4.xml" ContentType="application/vnd.openxmlformats-officedocument.drawing+xml"/>
  <Override PartName="/xl/ink/ink3.xml" ContentType="application/inkml+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drawings/drawing10.xml" ContentType="application/vnd.openxmlformats-officedocument.drawing+xml"/>
  <Override PartName="/xl/activeX/activeX2.xml" ContentType="application/vnd.ms-office.activeX+xml"/>
  <Override PartName="/xl/activeX/activeX2.bin" ContentType="application/vnd.ms-office.activeX"/>
  <Override PartName="/xl/drawings/drawing11.xml" ContentType="application/vnd.openxmlformats-officedocument.drawing+xml"/>
  <Override PartName="/xl/activeX/activeX3.xml" ContentType="application/vnd.ms-office.activeX+xml"/>
  <Override PartName="/xl/activeX/activeX3.bin" ContentType="application/vnd.ms-office.activeX"/>
  <Override PartName="/xl/drawings/drawing12.xml" ContentType="application/vnd.openxmlformats-officedocument.drawing+xml"/>
  <Override PartName="/xl/activeX/activeX4.xml" ContentType="application/vnd.ms-office.activeX+xml"/>
  <Override PartName="/xl/activeX/activeX4.bin" ContentType="application/vnd.ms-office.activeX"/>
  <Override PartName="/xl/drawings/drawing13.xml" ContentType="application/vnd.openxmlformats-officedocument.drawing+xml"/>
  <Override PartName="/xl/activeX/activeX5.xml" ContentType="application/vnd.ms-office.activeX+xml"/>
  <Override PartName="/xl/activeX/activeX5.bin" ContentType="application/vnd.ms-office.activeX"/>
  <Override PartName="/xl/drawings/drawing14.xml" ContentType="application/vnd.openxmlformats-officedocument.drawing+xml"/>
  <Override PartName="/xl/activeX/activeX6.xml" ContentType="application/vnd.ms-office.activeX+xml"/>
  <Override PartName="/xl/activeX/activeX6.bin" ContentType="application/vnd.ms-office.activeX"/>
  <Override PartName="/xl/drawings/drawing15.xml" ContentType="application/vnd.openxmlformats-officedocument.drawing+xml"/>
  <Override PartName="/xl/activeX/activeX7.xml" ContentType="application/vnd.ms-office.activeX+xml"/>
  <Override PartName="/xl/activeX/activeX7.bin" ContentType="application/vnd.ms-office.activeX"/>
  <Override PartName="/xl/drawings/drawing16.xml" ContentType="application/vnd.openxmlformats-officedocument.drawing+xml"/>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relan.be\hq\Public\RISK_DATA_REPORTING\_REPORTING\PILLAR 3 TEMPLATES  disclosure\2025-06-30\3.Final\"/>
    </mc:Choice>
  </mc:AlternateContent>
  <xr:revisionPtr revIDLastSave="0" documentId="13_ncr:1_{5BB6AEBA-EE65-4244-9EB8-99A52DBB10C8}" xr6:coauthVersionLast="47" xr6:coauthVersionMax="47" xr10:uidLastSave="{00000000-0000-0000-0000-000000000000}"/>
  <bookViews>
    <workbookView xWindow="-120" yWindow="-120" windowWidth="57495" windowHeight="14520" tabRatio="855" firstSheet="1" activeTab="1" xr2:uid="{9E841AC8-88A1-4592-AA50-CE163C572FC2}"/>
  </bookViews>
  <sheets>
    <sheet name="1" sheetId="104" state="veryHidden" r:id="rId1"/>
    <sheet name="Table of Contents" sheetId="199" r:id="rId2"/>
    <sheet name="KM1" sheetId="5" r:id="rId3"/>
    <sheet name="OV1" sheetId="4" r:id="rId4"/>
    <sheet name="CMS1" sheetId="112" r:id="rId5"/>
    <sheet name="CMS2" sheetId="113" r:id="rId6"/>
    <sheet name="CC1" sheetId="200" r:id="rId7"/>
    <sheet name="CC2" sheetId="201" r:id="rId8"/>
    <sheet name="CCyB1" sheetId="202" r:id="rId9"/>
    <sheet name="CCyB2" sheetId="203" r:id="rId10"/>
    <sheet name="LR1" sheetId="204" r:id="rId11"/>
    <sheet name="LR2" sheetId="205" r:id="rId12"/>
    <sheet name="LR3" sheetId="206" r:id="rId13"/>
    <sheet name="LIQ1" sheetId="207" r:id="rId14"/>
    <sheet name="LIQ2" sheetId="208" r:id="rId15"/>
    <sheet name="LIQB" sheetId="210" r:id="rId16"/>
    <sheet name="CR1A" sheetId="211" r:id="rId17"/>
    <sheet name="CR1" sheetId="209" r:id="rId18"/>
    <sheet name="CQ1" sheetId="212" r:id="rId19"/>
    <sheet name="CQ4TOT" sheetId="213" r:id="rId20"/>
    <sheet name="CQ4ONperC" sheetId="228" r:id="rId21"/>
    <sheet name="CQ4OFFperC" sheetId="229" r:id="rId22"/>
    <sheet name="CQ5" sheetId="214" r:id="rId23"/>
    <sheet name="CR3" sheetId="215" r:id="rId24"/>
    <sheet name="CR4" sheetId="216" r:id="rId25"/>
    <sheet name="CR5" sheetId="217" r:id="rId26"/>
    <sheet name="CR6Tot" sheetId="101" r:id="rId27"/>
    <sheet name="CR6AIRBInvisible" sheetId="98" state="veryHidden" r:id="rId28"/>
    <sheet name="CR6FIRBInvisible" sheetId="107" state="veryHidden" r:id="rId29"/>
    <sheet name="CR7" sheetId="57" r:id="rId30"/>
    <sheet name="CR7AAIRB" sheetId="58" r:id="rId31"/>
    <sheet name="CR9AIRBInvisible" sheetId="60" state="veryHidden" r:id="rId32"/>
    <sheet name="CR9FIRBInvisible" sheetId="111" state="veryHidden" r:id="rId33"/>
    <sheet name="CR8" sheetId="218" r:id="rId34"/>
    <sheet name="CCR4FIRBInvisible" sheetId="110" state="veryHidden" r:id="rId35"/>
    <sheet name="CCR4AIRBInvisible" sheetId="41" state="veryHidden" r:id="rId36"/>
    <sheet name="CCR1" sheetId="219" r:id="rId37"/>
    <sheet name="CCR3" sheetId="221" r:id="rId38"/>
    <sheet name="CCR5" sheetId="222" r:id="rId39"/>
    <sheet name="CCR8" sheetId="223" r:id="rId40"/>
    <sheet name="SEC1" sheetId="224" r:id="rId41"/>
    <sheet name="SEC3" sheetId="225" r:id="rId42"/>
    <sheet name="SEC5" sheetId="226" r:id="rId43"/>
    <sheet name="K_45.00.aInvisible" sheetId="162" state="veryHidden" r:id="rId44"/>
    <sheet name="K_45.00.bInvisible" sheetId="163" state="veryHidden" r:id="rId45"/>
    <sheet name="MR1" sheetId="230" r:id="rId46"/>
    <sheet name="ESG1" sheetId="233" r:id="rId47"/>
    <sheet name="ESG2" sheetId="234" r:id="rId48"/>
    <sheet name="ESG4" sheetId="235" r:id="rId49"/>
    <sheet name="ESG5" sheetId="236" r:id="rId50"/>
    <sheet name="ESG10" sheetId="237" r:id="rId51"/>
    <sheet name="IRRBB1" sheetId="227" r:id="rId52"/>
    <sheet name="K_95.00Invisible" sheetId="175" state="veryHidden" r:id="rId53"/>
    <sheet name="K_96.00Invisible" sheetId="177" state="veryHidden" r:id="rId54"/>
    <sheet name="K_97.00Invisible" sheetId="179" state="veryHidden" r:id="rId55"/>
    <sheet name="K_98.00Invisible" sheetId="181" state="veryHidden" r:id="rId56"/>
    <sheet name="KM2" sheetId="231" r:id="rId57"/>
    <sheet name="TLAC1" sheetId="232" r:id="rId58"/>
  </sheets>
  <definedNames>
    <definedName name="\a" localSheetId="8">#REF!</definedName>
    <definedName name="\a">#REF!</definedName>
    <definedName name="\b" localSheetId="8">#REF!</definedName>
    <definedName name="\b">#REF!</definedName>
    <definedName name="\c" localSheetId="8">#REF!</definedName>
    <definedName name="\c">#REF!</definedName>
    <definedName name="\d" localSheetId="8">#REF!</definedName>
    <definedName name="\d">#REF!</definedName>
    <definedName name="\e" localSheetId="8">#REF!</definedName>
    <definedName name="\e">#REF!</definedName>
    <definedName name="_C0100_0010_0010" localSheetId="6">#REF!</definedName>
    <definedName name="_C0100_0010_0010" localSheetId="7">#REF!</definedName>
    <definedName name="_C0100_0010_0010" localSheetId="8">#REF!</definedName>
    <definedName name="_C0100_0010_0010" localSheetId="9">#REF!</definedName>
    <definedName name="_C0100_0010_0010" localSheetId="17">#REF!</definedName>
    <definedName name="_C0100_0010_0010" localSheetId="33">#REF!</definedName>
    <definedName name="_C0100_0010_0010" localSheetId="50">#REF!</definedName>
    <definedName name="_C0100_0010_0010" localSheetId="51">#REF!</definedName>
    <definedName name="_C0100_0010_0010" localSheetId="45">#REF!</definedName>
    <definedName name="_C0100_0010_0010">#REF!</definedName>
    <definedName name="_C0100_0015_0010" localSheetId="6">#REF!</definedName>
    <definedName name="_C0100_0015_0010" localSheetId="7">#REF!</definedName>
    <definedName name="_C0100_0015_0010" localSheetId="8">#REF!</definedName>
    <definedName name="_C0100_0015_0010" localSheetId="9">#REF!</definedName>
    <definedName name="_C0100_0015_0010" localSheetId="17">#REF!</definedName>
    <definedName name="_C0100_0015_0010" localSheetId="33">#REF!</definedName>
    <definedName name="_C0100_0015_0010" localSheetId="50">#REF!</definedName>
    <definedName name="_C0100_0015_0010" localSheetId="51">#REF!</definedName>
    <definedName name="_C0100_0015_0010" localSheetId="45">#REF!</definedName>
    <definedName name="_C0100_0015_0010">#REF!</definedName>
    <definedName name="_C0100_0020_0010" localSheetId="6">#REF!</definedName>
    <definedName name="_C0100_0020_0010" localSheetId="7">#REF!</definedName>
    <definedName name="_C0100_0020_0010" localSheetId="8">#REF!</definedName>
    <definedName name="_C0100_0020_0010" localSheetId="9">#REF!</definedName>
    <definedName name="_C0100_0020_0010" localSheetId="17">#REF!</definedName>
    <definedName name="_C0100_0020_0010" localSheetId="33">#REF!</definedName>
    <definedName name="_C0100_0020_0010" localSheetId="50">#REF!</definedName>
    <definedName name="_C0100_0020_0010" localSheetId="51">#REF!</definedName>
    <definedName name="_C0100_0020_0010" localSheetId="45">#REF!</definedName>
    <definedName name="_C0100_0020_0010">#REF!</definedName>
    <definedName name="_C0200_0010_0010" localSheetId="6">#REF!</definedName>
    <definedName name="_C0200_0010_0010" localSheetId="7">#REF!</definedName>
    <definedName name="_C0200_0010_0010" localSheetId="8">#REF!</definedName>
    <definedName name="_C0200_0010_0010" localSheetId="9">#REF!</definedName>
    <definedName name="_C0200_0010_0010" localSheetId="17">#REF!</definedName>
    <definedName name="_C0200_0010_0010" localSheetId="33">#REF!</definedName>
    <definedName name="_C0200_0010_0010" localSheetId="50">#REF!</definedName>
    <definedName name="_C0200_0010_0010" localSheetId="51">#REF!</definedName>
    <definedName name="_C0200_0010_0010" localSheetId="45">#REF!</definedName>
    <definedName name="_C0200_0010_0010">#REF!</definedName>
    <definedName name="_C0200_0040_0010" localSheetId="6">#REF!</definedName>
    <definedName name="_C0200_0040_0010" localSheetId="7">#REF!</definedName>
    <definedName name="_C0200_0040_0010" localSheetId="8">#REF!</definedName>
    <definedName name="_C0200_0040_0010" localSheetId="9">#REF!</definedName>
    <definedName name="_C0200_0040_0010" localSheetId="17">#REF!</definedName>
    <definedName name="_C0200_0040_0010" localSheetId="33">#REF!</definedName>
    <definedName name="_C0200_0040_0010" localSheetId="50">#REF!</definedName>
    <definedName name="_C0200_0040_0010" localSheetId="51">#REF!</definedName>
    <definedName name="_C0200_0040_0010" localSheetId="45">#REF!</definedName>
    <definedName name="_C0200_0040_0010">#REF!</definedName>
    <definedName name="_C0200_0060_0010" localSheetId="6">#REF!</definedName>
    <definedName name="_C0200_0060_0010" localSheetId="7">#REF!</definedName>
    <definedName name="_C0200_0060_0010" localSheetId="8">#REF!</definedName>
    <definedName name="_C0200_0060_0010" localSheetId="9">#REF!</definedName>
    <definedName name="_C0200_0060_0010" localSheetId="17">#REF!</definedName>
    <definedName name="_C0200_0060_0010" localSheetId="33">#REF!</definedName>
    <definedName name="_C0200_0060_0010" localSheetId="50">#REF!</definedName>
    <definedName name="_C0200_0060_0010" localSheetId="51">#REF!</definedName>
    <definedName name="_C0200_0060_0010" localSheetId="45">#REF!</definedName>
    <definedName name="_C0200_0060_0010">#REF!</definedName>
    <definedName name="_C0200_0250_0010" localSheetId="6">#REF!</definedName>
    <definedName name="_C0200_0250_0010" localSheetId="7">#REF!</definedName>
    <definedName name="_C0200_0250_0010" localSheetId="8">#REF!</definedName>
    <definedName name="_C0200_0250_0010" localSheetId="9">#REF!</definedName>
    <definedName name="_C0200_0250_0010" localSheetId="17">#REF!</definedName>
    <definedName name="_C0200_0250_0010" localSheetId="33">#REF!</definedName>
    <definedName name="_C0200_0250_0010" localSheetId="50">#REF!</definedName>
    <definedName name="_C0200_0250_0010" localSheetId="51">#REF!</definedName>
    <definedName name="_C0200_0250_0010" localSheetId="45">#REF!</definedName>
    <definedName name="_C0200_0250_0010">#REF!</definedName>
    <definedName name="_C0200_0310_0010" localSheetId="6">#REF!</definedName>
    <definedName name="_C0200_0310_0010" localSheetId="7">#REF!</definedName>
    <definedName name="_C0200_0310_0010" localSheetId="8">#REF!</definedName>
    <definedName name="_C0200_0310_0010" localSheetId="9">#REF!</definedName>
    <definedName name="_C0200_0310_0010" localSheetId="17">#REF!</definedName>
    <definedName name="_C0200_0310_0010" localSheetId="33">#REF!</definedName>
    <definedName name="_C0200_0310_0010" localSheetId="50">#REF!</definedName>
    <definedName name="_C0200_0310_0010" localSheetId="51">#REF!</definedName>
    <definedName name="_C0200_0310_0010" localSheetId="45">#REF!</definedName>
    <definedName name="_C0200_0310_0010">#REF!</definedName>
    <definedName name="_C0200_0450_0010" localSheetId="6">#REF!</definedName>
    <definedName name="_C0200_0450_0010" localSheetId="7">#REF!</definedName>
    <definedName name="_C0200_0450_0010" localSheetId="8">#REF!</definedName>
    <definedName name="_C0200_0450_0010" localSheetId="9">#REF!</definedName>
    <definedName name="_C0200_0450_0010" localSheetId="17">#REF!</definedName>
    <definedName name="_C0200_0450_0010" localSheetId="33">#REF!</definedName>
    <definedName name="_C0200_0450_0010" localSheetId="50">#REF!</definedName>
    <definedName name="_C0200_0450_0010" localSheetId="51">#REF!</definedName>
    <definedName name="_C0200_0450_0010" localSheetId="45">#REF!</definedName>
    <definedName name="_C0200_0450_0010">#REF!</definedName>
    <definedName name="_C0200_0460_0010" localSheetId="6">#REF!</definedName>
    <definedName name="_C0200_0460_0010" localSheetId="7">#REF!</definedName>
    <definedName name="_C0200_0460_0010" localSheetId="8">#REF!</definedName>
    <definedName name="_C0200_0460_0010" localSheetId="9">#REF!</definedName>
    <definedName name="_C0200_0460_0010" localSheetId="17">#REF!</definedName>
    <definedName name="_C0200_0460_0010" localSheetId="33">#REF!</definedName>
    <definedName name="_C0200_0460_0010" localSheetId="50">#REF!</definedName>
    <definedName name="_C0200_0460_0010" localSheetId="51">#REF!</definedName>
    <definedName name="_C0200_0460_0010" localSheetId="45">#REF!</definedName>
    <definedName name="_C0200_0460_0010">#REF!</definedName>
    <definedName name="_C0200_0470_0010" localSheetId="6">#REF!</definedName>
    <definedName name="_C0200_0470_0010" localSheetId="7">#REF!</definedName>
    <definedName name="_C0200_0470_0010" localSheetId="8">#REF!</definedName>
    <definedName name="_C0200_0470_0010" localSheetId="9">#REF!</definedName>
    <definedName name="_C0200_0470_0010" localSheetId="17">#REF!</definedName>
    <definedName name="_C0200_0470_0010" localSheetId="33">#REF!</definedName>
    <definedName name="_C0200_0470_0010" localSheetId="50">#REF!</definedName>
    <definedName name="_C0200_0470_0010" localSheetId="51">#REF!</definedName>
    <definedName name="_C0200_0470_0010" localSheetId="45">#REF!</definedName>
    <definedName name="_C0200_0470_0010">#REF!</definedName>
    <definedName name="_C0200_0490_0010" localSheetId="6">#REF!</definedName>
    <definedName name="_C0200_0490_0010" localSheetId="7">#REF!</definedName>
    <definedName name="_C0200_0490_0010" localSheetId="8">#REF!</definedName>
    <definedName name="_C0200_0490_0010" localSheetId="9">#REF!</definedName>
    <definedName name="_C0200_0490_0010" localSheetId="17">#REF!</definedName>
    <definedName name="_C0200_0490_0010" localSheetId="33">#REF!</definedName>
    <definedName name="_C0200_0490_0010" localSheetId="50">#REF!</definedName>
    <definedName name="_C0200_0490_0010" localSheetId="51">#REF!</definedName>
    <definedName name="_C0200_0490_0010" localSheetId="45">#REF!</definedName>
    <definedName name="_C0200_0490_0010">#REF!</definedName>
    <definedName name="_C0200_0520_0010" localSheetId="6">#REF!</definedName>
    <definedName name="_C0200_0520_0010" localSheetId="7">#REF!</definedName>
    <definedName name="_C0200_0520_0010" localSheetId="8">#REF!</definedName>
    <definedName name="_C0200_0520_0010" localSheetId="9">#REF!</definedName>
    <definedName name="_C0200_0520_0010" localSheetId="17">#REF!</definedName>
    <definedName name="_C0200_0520_0010" localSheetId="33">#REF!</definedName>
    <definedName name="_C0200_0520_0010" localSheetId="50">#REF!</definedName>
    <definedName name="_C0200_0520_0010" localSheetId="51">#REF!</definedName>
    <definedName name="_C0200_0520_0010" localSheetId="45">#REF!</definedName>
    <definedName name="_C0200_0520_0010">#REF!</definedName>
    <definedName name="_C0200_0530_0010" localSheetId="6">#REF!</definedName>
    <definedName name="_C0200_0530_0010" localSheetId="7">#REF!</definedName>
    <definedName name="_C0200_0530_0010" localSheetId="8">#REF!</definedName>
    <definedName name="_C0200_0530_0010" localSheetId="9">#REF!</definedName>
    <definedName name="_C0200_0530_0010" localSheetId="17">#REF!</definedName>
    <definedName name="_C0200_0530_0010" localSheetId="33">#REF!</definedName>
    <definedName name="_C0200_0530_0010" localSheetId="50">#REF!</definedName>
    <definedName name="_C0200_0530_0010" localSheetId="51">#REF!</definedName>
    <definedName name="_C0200_0530_0010" localSheetId="45">#REF!</definedName>
    <definedName name="_C0200_0530_0010">#REF!</definedName>
    <definedName name="_C0200_0580_0010" localSheetId="6">#REF!</definedName>
    <definedName name="_C0200_0580_0010" localSheetId="7">#REF!</definedName>
    <definedName name="_C0200_0580_0010" localSheetId="8">#REF!</definedName>
    <definedName name="_C0200_0580_0010" localSheetId="9">#REF!</definedName>
    <definedName name="_C0200_0580_0010" localSheetId="17">#REF!</definedName>
    <definedName name="_C0200_0580_0010" localSheetId="33">#REF!</definedName>
    <definedName name="_C0200_0580_0010" localSheetId="50">#REF!</definedName>
    <definedName name="_C0200_0580_0010" localSheetId="51">#REF!</definedName>
    <definedName name="_C0200_0580_0010" localSheetId="45">#REF!</definedName>
    <definedName name="_C0200_0580_0010">#REF!</definedName>
    <definedName name="_C0200_0590_0010" localSheetId="6">#REF!</definedName>
    <definedName name="_C0200_0590_0010" localSheetId="7">#REF!</definedName>
    <definedName name="_C0200_0590_0010" localSheetId="8">#REF!</definedName>
    <definedName name="_C0200_0590_0010" localSheetId="9">#REF!</definedName>
    <definedName name="_C0200_0590_0010" localSheetId="17">#REF!</definedName>
    <definedName name="_C0200_0590_0010" localSheetId="33">#REF!</definedName>
    <definedName name="_C0200_0590_0010" localSheetId="50">#REF!</definedName>
    <definedName name="_C0200_0590_0010" localSheetId="51">#REF!</definedName>
    <definedName name="_C0200_0590_0010" localSheetId="45">#REF!</definedName>
    <definedName name="_C0200_0590_0010">#REF!</definedName>
    <definedName name="_C0200_0600_0010" localSheetId="6">#REF!</definedName>
    <definedName name="_C0200_0600_0010" localSheetId="7">#REF!</definedName>
    <definedName name="_C0200_0600_0010" localSheetId="8">#REF!</definedName>
    <definedName name="_C0200_0600_0010" localSheetId="9">#REF!</definedName>
    <definedName name="_C0200_0600_0010" localSheetId="17">#REF!</definedName>
    <definedName name="_C0200_0600_0010" localSheetId="33">#REF!</definedName>
    <definedName name="_C0200_0600_0010" localSheetId="50">#REF!</definedName>
    <definedName name="_C0200_0600_0010" localSheetId="51">#REF!</definedName>
    <definedName name="_C0200_0600_0010" localSheetId="45">#REF!</definedName>
    <definedName name="_C0200_0600_0010">#REF!</definedName>
    <definedName name="_C0200_0610_0010" localSheetId="6">#REF!</definedName>
    <definedName name="_C0200_0610_0010" localSheetId="7">#REF!</definedName>
    <definedName name="_C0200_0610_0010" localSheetId="8">#REF!</definedName>
    <definedName name="_C0200_0610_0010" localSheetId="9">#REF!</definedName>
    <definedName name="_C0200_0610_0010" localSheetId="17">#REF!</definedName>
    <definedName name="_C0200_0610_0010" localSheetId="33">#REF!</definedName>
    <definedName name="_C0200_0610_0010" localSheetId="50">#REF!</definedName>
    <definedName name="_C0200_0610_0010" localSheetId="51">#REF!</definedName>
    <definedName name="_C0200_0610_0010" localSheetId="45">#REF!</definedName>
    <definedName name="_C0200_0610_0010">#REF!</definedName>
    <definedName name="_C0200_0620_0010" localSheetId="6">#REF!</definedName>
    <definedName name="_C0200_0620_0010" localSheetId="7">#REF!</definedName>
    <definedName name="_C0200_0620_0010" localSheetId="8">#REF!</definedName>
    <definedName name="_C0200_0620_0010" localSheetId="9">#REF!</definedName>
    <definedName name="_C0200_0620_0010" localSheetId="17">#REF!</definedName>
    <definedName name="_C0200_0620_0010" localSheetId="33">#REF!</definedName>
    <definedName name="_C0200_0620_0010" localSheetId="50">#REF!</definedName>
    <definedName name="_C0200_0620_0010" localSheetId="51">#REF!</definedName>
    <definedName name="_C0200_0620_0010" localSheetId="45">#REF!</definedName>
    <definedName name="_C0200_0620_0010">#REF!</definedName>
    <definedName name="_C0200_0630_0010" localSheetId="6">#REF!</definedName>
    <definedName name="_C0200_0630_0010" localSheetId="7">#REF!</definedName>
    <definedName name="_C0200_0630_0010" localSheetId="8">#REF!</definedName>
    <definedName name="_C0200_0630_0010" localSheetId="9">#REF!</definedName>
    <definedName name="_C0200_0630_0010" localSheetId="17">#REF!</definedName>
    <definedName name="_C0200_0630_0010" localSheetId="33">#REF!</definedName>
    <definedName name="_C0200_0630_0010" localSheetId="50">#REF!</definedName>
    <definedName name="_C0200_0630_0010" localSheetId="51">#REF!</definedName>
    <definedName name="_C0200_0630_0010" localSheetId="45">#REF!</definedName>
    <definedName name="_C0200_0630_0010">#REF!</definedName>
    <definedName name="_C0200_0640_0010" localSheetId="6">#REF!</definedName>
    <definedName name="_C0200_0640_0010" localSheetId="7">#REF!</definedName>
    <definedName name="_C0200_0640_0010" localSheetId="8">#REF!</definedName>
    <definedName name="_C0200_0640_0010" localSheetId="9">#REF!</definedName>
    <definedName name="_C0200_0640_0010" localSheetId="17">#REF!</definedName>
    <definedName name="_C0200_0640_0010" localSheetId="33">#REF!</definedName>
    <definedName name="_C0200_0640_0010" localSheetId="50">#REF!</definedName>
    <definedName name="_C0200_0640_0010" localSheetId="51">#REF!</definedName>
    <definedName name="_C0200_0640_0010" localSheetId="45">#REF!</definedName>
    <definedName name="_C0200_0640_0010">#REF!</definedName>
    <definedName name="_C0200_0680_0010" localSheetId="6">#REF!</definedName>
    <definedName name="_C0200_0680_0010" localSheetId="7">#REF!</definedName>
    <definedName name="_C0200_0680_0010" localSheetId="8">#REF!</definedName>
    <definedName name="_C0200_0680_0010" localSheetId="9">#REF!</definedName>
    <definedName name="_C0200_0680_0010" localSheetId="17">#REF!</definedName>
    <definedName name="_C0200_0680_0010" localSheetId="33">#REF!</definedName>
    <definedName name="_C0200_0680_0010" localSheetId="50">#REF!</definedName>
    <definedName name="_C0200_0680_0010" localSheetId="51">#REF!</definedName>
    <definedName name="_C0200_0680_0010" localSheetId="45">#REF!</definedName>
    <definedName name="_C0200_0680_0010">#REF!</definedName>
    <definedName name="_C0200_0690_0010" localSheetId="6">#REF!</definedName>
    <definedName name="_C0200_0690_0010" localSheetId="7">#REF!</definedName>
    <definedName name="_C0200_0690_0010" localSheetId="8">#REF!</definedName>
    <definedName name="_C0200_0690_0010" localSheetId="9">#REF!</definedName>
    <definedName name="_C0200_0690_0010" localSheetId="17">#REF!</definedName>
    <definedName name="_C0200_0690_0010" localSheetId="33">#REF!</definedName>
    <definedName name="_C0200_0690_0010" localSheetId="50">#REF!</definedName>
    <definedName name="_C0200_0690_0010" localSheetId="51">#REF!</definedName>
    <definedName name="_C0200_0690_0010" localSheetId="45">#REF!</definedName>
    <definedName name="_C0200_0690_0010">#REF!</definedName>
    <definedName name="_C0300_0010_0010" localSheetId="6">#REF!</definedName>
    <definedName name="_C0300_0010_0010" localSheetId="7">#REF!</definedName>
    <definedName name="_C0300_0010_0010" localSheetId="8">#REF!</definedName>
    <definedName name="_C0300_0010_0010" localSheetId="9">#REF!</definedName>
    <definedName name="_C0300_0010_0010" localSheetId="17">#REF!</definedName>
    <definedName name="_C0300_0010_0010" localSheetId="33">#REF!</definedName>
    <definedName name="_C0300_0010_0010" localSheetId="50">#REF!</definedName>
    <definedName name="_C0300_0010_0010" localSheetId="51">#REF!</definedName>
    <definedName name="_C0300_0010_0010" localSheetId="45">#REF!</definedName>
    <definedName name="_C0300_0010_0010">#REF!</definedName>
    <definedName name="_C0300_0030_0010" localSheetId="6">#REF!</definedName>
    <definedName name="_C0300_0030_0010" localSheetId="7">#REF!</definedName>
    <definedName name="_C0300_0030_0010" localSheetId="8">#REF!</definedName>
    <definedName name="_C0300_0030_0010" localSheetId="9">#REF!</definedName>
    <definedName name="_C0300_0030_0010" localSheetId="17">#REF!</definedName>
    <definedName name="_C0300_0030_0010" localSheetId="33">#REF!</definedName>
    <definedName name="_C0300_0030_0010" localSheetId="50">#REF!</definedName>
    <definedName name="_C0300_0030_0010" localSheetId="51">#REF!</definedName>
    <definedName name="_C0300_0030_0010" localSheetId="45">#REF!</definedName>
    <definedName name="_C0300_0030_0010">#REF!</definedName>
    <definedName name="_C0300_0050_0010" localSheetId="6">#REF!</definedName>
    <definedName name="_C0300_0050_0010" localSheetId="7">#REF!</definedName>
    <definedName name="_C0300_0050_0010" localSheetId="8">#REF!</definedName>
    <definedName name="_C0300_0050_0010" localSheetId="9">#REF!</definedName>
    <definedName name="_C0300_0050_0010" localSheetId="17">#REF!</definedName>
    <definedName name="_C0300_0050_0010" localSheetId="33">#REF!</definedName>
    <definedName name="_C0300_0050_0010" localSheetId="50">#REF!</definedName>
    <definedName name="_C0300_0050_0010" localSheetId="51">#REF!</definedName>
    <definedName name="_C0300_0050_0010" localSheetId="45">#REF!</definedName>
    <definedName name="_C0300_0050_0010">#REF!</definedName>
    <definedName name="_C0300_0130_0010" localSheetId="6">#REF!</definedName>
    <definedName name="_C0300_0130_0010" localSheetId="7">#REF!</definedName>
    <definedName name="_C0300_0130_0010" localSheetId="8">#REF!</definedName>
    <definedName name="_C0300_0130_0010" localSheetId="9">#REF!</definedName>
    <definedName name="_C0300_0130_0010" localSheetId="17">#REF!</definedName>
    <definedName name="_C0300_0130_0010" localSheetId="33">#REF!</definedName>
    <definedName name="_C0300_0130_0010" localSheetId="50">#REF!</definedName>
    <definedName name="_C0300_0130_0010" localSheetId="51">#REF!</definedName>
    <definedName name="_C0300_0130_0010" localSheetId="45">#REF!</definedName>
    <definedName name="_C0300_0130_0010">#REF!</definedName>
    <definedName name="_C0300_0140_0010" localSheetId="6">#REF!</definedName>
    <definedName name="_C0300_0140_0010" localSheetId="7">#REF!</definedName>
    <definedName name="_C0300_0140_0010" localSheetId="8">#REF!</definedName>
    <definedName name="_C0300_0140_0010" localSheetId="9">#REF!</definedName>
    <definedName name="_C0300_0140_0010" localSheetId="17">#REF!</definedName>
    <definedName name="_C0300_0140_0010" localSheetId="33">#REF!</definedName>
    <definedName name="_C0300_0140_0010" localSheetId="50">#REF!</definedName>
    <definedName name="_C0300_0140_0010" localSheetId="51">#REF!</definedName>
    <definedName name="_C0300_0140_0010" localSheetId="45">#REF!</definedName>
    <definedName name="_C0300_0140_0010">#REF!</definedName>
    <definedName name="_C0300_0150_0010" localSheetId="6">#REF!</definedName>
    <definedName name="_C0300_0150_0010" localSheetId="7">#REF!</definedName>
    <definedName name="_C0300_0150_0010" localSheetId="8">#REF!</definedName>
    <definedName name="_C0300_0150_0010" localSheetId="9">#REF!</definedName>
    <definedName name="_C0300_0150_0010" localSheetId="17">#REF!</definedName>
    <definedName name="_C0300_0150_0010" localSheetId="33">#REF!</definedName>
    <definedName name="_C0300_0150_0010" localSheetId="50">#REF!</definedName>
    <definedName name="_C0300_0150_0010" localSheetId="51">#REF!</definedName>
    <definedName name="_C0300_0150_0010" localSheetId="45">#REF!</definedName>
    <definedName name="_C0300_0150_0010">#REF!</definedName>
    <definedName name="_C0300_0160_0010" localSheetId="6">#REF!</definedName>
    <definedName name="_C0300_0160_0010" localSheetId="7">#REF!</definedName>
    <definedName name="_C0300_0160_0010" localSheetId="8">#REF!</definedName>
    <definedName name="_C0300_0160_0010" localSheetId="9">#REF!</definedName>
    <definedName name="_C0300_0160_0010" localSheetId="17">#REF!</definedName>
    <definedName name="_C0300_0160_0010" localSheetId="33">#REF!</definedName>
    <definedName name="_C0300_0160_0010" localSheetId="50">#REF!</definedName>
    <definedName name="_C0300_0160_0010" localSheetId="51">#REF!</definedName>
    <definedName name="_C0300_0160_0010" localSheetId="45">#REF!</definedName>
    <definedName name="_C0300_0160_0010">#REF!</definedName>
    <definedName name="_C0300_0220_0010" localSheetId="6">#REF!</definedName>
    <definedName name="_C0300_0220_0010" localSheetId="7">#REF!</definedName>
    <definedName name="_C0300_0220_0010" localSheetId="8">#REF!</definedName>
    <definedName name="_C0300_0220_0010" localSheetId="9">#REF!</definedName>
    <definedName name="_C0300_0220_0010" localSheetId="17">#REF!</definedName>
    <definedName name="_C0300_0220_0010" localSheetId="33">#REF!</definedName>
    <definedName name="_C0300_0220_0010" localSheetId="50">#REF!</definedName>
    <definedName name="_C0300_0220_0010" localSheetId="51">#REF!</definedName>
    <definedName name="_C0300_0220_0010" localSheetId="45">#REF!</definedName>
    <definedName name="_C0300_0220_0010">#REF!</definedName>
    <definedName name="_C0400_0096_0010" localSheetId="6">#REF!</definedName>
    <definedName name="_C0400_0096_0010" localSheetId="7">#REF!</definedName>
    <definedName name="_C0400_0096_0010" localSheetId="8">#REF!</definedName>
    <definedName name="_C0400_0096_0010" localSheetId="9">#REF!</definedName>
    <definedName name="_C0400_0096_0010" localSheetId="17">#REF!</definedName>
    <definedName name="_C0400_0096_0010" localSheetId="33">#REF!</definedName>
    <definedName name="_C0400_0096_0010" localSheetId="50">#REF!</definedName>
    <definedName name="_C0400_0096_0010" localSheetId="51">#REF!</definedName>
    <definedName name="_C0400_0096_0010" localSheetId="45">#REF!</definedName>
    <definedName name="_C0400_0096_0010">#REF!</definedName>
    <definedName name="_C0400_0504_0010" localSheetId="6">#REF!</definedName>
    <definedName name="_C0400_0504_0010" localSheetId="7">#REF!</definedName>
    <definedName name="_C0400_0504_0010" localSheetId="8">#REF!</definedName>
    <definedName name="_C0400_0504_0010" localSheetId="9">#REF!</definedName>
    <definedName name="_C0400_0504_0010" localSheetId="17">#REF!</definedName>
    <definedName name="_C0400_0504_0010" localSheetId="33">#REF!</definedName>
    <definedName name="_C0400_0504_0010" localSheetId="50">#REF!</definedName>
    <definedName name="_C0400_0504_0010" localSheetId="51">#REF!</definedName>
    <definedName name="_C0400_0504_0010" localSheetId="45">#REF!</definedName>
    <definedName name="_C0400_0504_0010">#REF!</definedName>
    <definedName name="_C0400_0740_0010" localSheetId="6">#REF!</definedName>
    <definedName name="_C0400_0740_0010" localSheetId="7">#REF!</definedName>
    <definedName name="_C0400_0740_0010" localSheetId="8">#REF!</definedName>
    <definedName name="_C0400_0740_0010" localSheetId="9">#REF!</definedName>
    <definedName name="_C0400_0740_0010" localSheetId="17">#REF!</definedName>
    <definedName name="_C0400_0740_0010" localSheetId="33">#REF!</definedName>
    <definedName name="_C0400_0740_0010" localSheetId="50">#REF!</definedName>
    <definedName name="_C0400_0740_0010" localSheetId="51">#REF!</definedName>
    <definedName name="_C0400_0740_0010" localSheetId="45">#REF!</definedName>
    <definedName name="_C0400_0740_0010">#REF!</definedName>
    <definedName name="_C0400_0750_0010" localSheetId="6">#REF!</definedName>
    <definedName name="_C0400_0750_0010" localSheetId="7">#REF!</definedName>
    <definedName name="_C0400_0750_0010" localSheetId="8">#REF!</definedName>
    <definedName name="_C0400_0750_0010" localSheetId="9">#REF!</definedName>
    <definedName name="_C0400_0750_0010" localSheetId="17">#REF!</definedName>
    <definedName name="_C0400_0750_0010" localSheetId="33">#REF!</definedName>
    <definedName name="_C0400_0750_0010" localSheetId="50">#REF!</definedName>
    <definedName name="_C0400_0750_0010" localSheetId="51">#REF!</definedName>
    <definedName name="_C0400_0750_0010" localSheetId="45">#REF!</definedName>
    <definedName name="_C0400_0750_0010">#REF!</definedName>
    <definedName name="_C0400_0760_0010" localSheetId="6">#REF!</definedName>
    <definedName name="_C0400_0760_0010" localSheetId="7">#REF!</definedName>
    <definedName name="_C0400_0760_0010" localSheetId="8">#REF!</definedName>
    <definedName name="_C0400_0760_0010" localSheetId="9">#REF!</definedName>
    <definedName name="_C0400_0760_0010" localSheetId="17">#REF!</definedName>
    <definedName name="_C0400_0760_0010" localSheetId="33">#REF!</definedName>
    <definedName name="_C0400_0760_0010" localSheetId="50">#REF!</definedName>
    <definedName name="_C0400_0760_0010" localSheetId="51">#REF!</definedName>
    <definedName name="_C0400_0760_0010" localSheetId="45">#REF!</definedName>
    <definedName name="_C0400_0760_0010">#REF!</definedName>
    <definedName name="_C0400_0770_0010" localSheetId="6">#REF!</definedName>
    <definedName name="_C0400_0770_0010" localSheetId="7">#REF!</definedName>
    <definedName name="_C0400_0770_0010" localSheetId="8">#REF!</definedName>
    <definedName name="_C0400_0770_0010" localSheetId="9">#REF!</definedName>
    <definedName name="_C0400_0770_0010" localSheetId="17">#REF!</definedName>
    <definedName name="_C0400_0770_0010" localSheetId="33">#REF!</definedName>
    <definedName name="_C0400_0770_0010" localSheetId="50">#REF!</definedName>
    <definedName name="_C0400_0770_0010" localSheetId="51">#REF!</definedName>
    <definedName name="_C0400_0770_0010" localSheetId="45">#REF!</definedName>
    <definedName name="_C0400_0770_0010">#REF!</definedName>
    <definedName name="_C0400_0780_0010" localSheetId="6">#REF!</definedName>
    <definedName name="_C0400_0780_0010" localSheetId="7">#REF!</definedName>
    <definedName name="_C0400_0780_0010" localSheetId="8">#REF!</definedName>
    <definedName name="_C0400_0780_0010" localSheetId="9">#REF!</definedName>
    <definedName name="_C0400_0780_0010" localSheetId="17">#REF!</definedName>
    <definedName name="_C0400_0780_0010" localSheetId="33">#REF!</definedName>
    <definedName name="_C0400_0780_0010" localSheetId="50">#REF!</definedName>
    <definedName name="_C0400_0780_0010" localSheetId="51">#REF!</definedName>
    <definedName name="_C0400_0780_0010" localSheetId="45">#REF!</definedName>
    <definedName name="_C0400_0780_0010">#REF!</definedName>
    <definedName name="_C0400_0800_0010" localSheetId="6">#REF!</definedName>
    <definedName name="_C0400_0800_0010" localSheetId="7">#REF!</definedName>
    <definedName name="_C0400_0800_0010" localSheetId="8">#REF!</definedName>
    <definedName name="_C0400_0800_0010" localSheetId="9">#REF!</definedName>
    <definedName name="_C0400_0800_0010" localSheetId="17">#REF!</definedName>
    <definedName name="_C0400_0800_0010" localSheetId="33">#REF!</definedName>
    <definedName name="_C0400_0800_0010" localSheetId="50">#REF!</definedName>
    <definedName name="_C0400_0800_0010" localSheetId="51">#REF!</definedName>
    <definedName name="_C0400_0800_0010" localSheetId="45">#REF!</definedName>
    <definedName name="_C0400_0800_0010">#REF!</definedName>
    <definedName name="_C0400_0810_0010" localSheetId="6">#REF!</definedName>
    <definedName name="_C0400_0810_0010" localSheetId="7">#REF!</definedName>
    <definedName name="_C0400_0810_0010" localSheetId="8">#REF!</definedName>
    <definedName name="_C0400_0810_0010" localSheetId="9">#REF!</definedName>
    <definedName name="_C0400_0810_0010" localSheetId="17">#REF!</definedName>
    <definedName name="_C0400_0810_0010" localSheetId="33">#REF!</definedName>
    <definedName name="_C0400_0810_0010" localSheetId="50">#REF!</definedName>
    <definedName name="_C0400_0810_0010" localSheetId="51">#REF!</definedName>
    <definedName name="_C0400_0810_0010" localSheetId="45">#REF!</definedName>
    <definedName name="_C0400_0810_0010">#REF!</definedName>
    <definedName name="_C0700_0001_0090_0220" localSheetId="6">#REF!</definedName>
    <definedName name="_C0700_0001_0090_0220" localSheetId="7">#REF!</definedName>
    <definedName name="_C0700_0001_0090_0220" localSheetId="8">#REF!</definedName>
    <definedName name="_C0700_0001_0090_0220" localSheetId="9">#REF!</definedName>
    <definedName name="_C0700_0001_0090_0220" localSheetId="17">#REF!</definedName>
    <definedName name="_C0700_0001_0090_0220" localSheetId="33">#REF!</definedName>
    <definedName name="_C0700_0001_0090_0220" localSheetId="50">#REF!</definedName>
    <definedName name="_C0700_0001_0090_0220" localSheetId="51">#REF!</definedName>
    <definedName name="_C0700_0001_0090_0220" localSheetId="45">#REF!</definedName>
    <definedName name="_C0700_0001_0090_0220">#REF!</definedName>
    <definedName name="_C0700_0001_0110_0220" localSheetId="6">#REF!</definedName>
    <definedName name="_C0700_0001_0110_0220" localSheetId="7">#REF!</definedName>
    <definedName name="_C0700_0001_0110_0220" localSheetId="8">#REF!</definedName>
    <definedName name="_C0700_0001_0110_0220" localSheetId="9">#REF!</definedName>
    <definedName name="_C0700_0001_0110_0220" localSheetId="17">#REF!</definedName>
    <definedName name="_C0700_0001_0110_0220" localSheetId="33">#REF!</definedName>
    <definedName name="_C0700_0001_0110_0220" localSheetId="50">#REF!</definedName>
    <definedName name="_C0700_0001_0110_0220" localSheetId="51">#REF!</definedName>
    <definedName name="_C0700_0001_0110_0220" localSheetId="45">#REF!</definedName>
    <definedName name="_C0700_0001_0110_0220">#REF!</definedName>
    <definedName name="_C0700_0001_0130_0220" localSheetId="6">#REF!</definedName>
    <definedName name="_C0700_0001_0130_0220" localSheetId="7">#REF!</definedName>
    <definedName name="_C0700_0001_0130_0220" localSheetId="8">#REF!</definedName>
    <definedName name="_C0700_0001_0130_0220" localSheetId="9">#REF!</definedName>
    <definedName name="_C0700_0001_0130_0220" localSheetId="17">#REF!</definedName>
    <definedName name="_C0700_0001_0130_0220" localSheetId="33">#REF!</definedName>
    <definedName name="_C0700_0001_0130_0220" localSheetId="50">#REF!</definedName>
    <definedName name="_C0700_0001_0130_0220" localSheetId="51">#REF!</definedName>
    <definedName name="_C0700_0001_0130_0220" localSheetId="45">#REF!</definedName>
    <definedName name="_C0700_0001_0130_0220">#REF!</definedName>
    <definedName name="_C0801_0001_0040_0260" localSheetId="6">#REF!</definedName>
    <definedName name="_C0801_0001_0040_0260" localSheetId="7">#REF!</definedName>
    <definedName name="_C0801_0001_0040_0260" localSheetId="8">#REF!</definedName>
    <definedName name="_C0801_0001_0040_0260" localSheetId="9">#REF!</definedName>
    <definedName name="_C0801_0001_0040_0260" localSheetId="17">#REF!</definedName>
    <definedName name="_C0801_0001_0040_0260" localSheetId="33">#REF!</definedName>
    <definedName name="_C0801_0001_0040_0260" localSheetId="50">#REF!</definedName>
    <definedName name="_C0801_0001_0040_0260" localSheetId="51">#REF!</definedName>
    <definedName name="_C0801_0001_0040_0260" localSheetId="45">#REF!</definedName>
    <definedName name="_C0801_0001_0040_0260">#REF!</definedName>
    <definedName name="_C0801_0001_0050_0260" localSheetId="6">#REF!</definedName>
    <definedName name="_C0801_0001_0050_0260" localSheetId="7">#REF!</definedName>
    <definedName name="_C0801_0001_0050_0260" localSheetId="8">#REF!</definedName>
    <definedName name="_C0801_0001_0050_0260" localSheetId="9">#REF!</definedName>
    <definedName name="_C0801_0001_0050_0260" localSheetId="17">#REF!</definedName>
    <definedName name="_C0801_0001_0050_0260" localSheetId="33">#REF!</definedName>
    <definedName name="_C0801_0001_0050_0260" localSheetId="50">#REF!</definedName>
    <definedName name="_C0801_0001_0050_0260" localSheetId="51">#REF!</definedName>
    <definedName name="_C0801_0001_0050_0260" localSheetId="45">#REF!</definedName>
    <definedName name="_C0801_0001_0050_0260">#REF!</definedName>
    <definedName name="_C0801_0001_0060_0260" localSheetId="6">#REF!</definedName>
    <definedName name="_C0801_0001_0060_0260" localSheetId="7">#REF!</definedName>
    <definedName name="_C0801_0001_0060_0260" localSheetId="8">#REF!</definedName>
    <definedName name="_C0801_0001_0060_0260" localSheetId="9">#REF!</definedName>
    <definedName name="_C0801_0001_0060_0260" localSheetId="17">#REF!</definedName>
    <definedName name="_C0801_0001_0060_0260" localSheetId="33">#REF!</definedName>
    <definedName name="_C0801_0001_0060_0260" localSheetId="50">#REF!</definedName>
    <definedName name="_C0801_0001_0060_0260" localSheetId="51">#REF!</definedName>
    <definedName name="_C0801_0001_0060_0260" localSheetId="45">#REF!</definedName>
    <definedName name="_C0801_0001_0060_0260">#REF!</definedName>
    <definedName name="_C0801_0001_0080_0260" localSheetId="6">#REF!</definedName>
    <definedName name="_C0801_0001_0080_0260" localSheetId="7">#REF!</definedName>
    <definedName name="_C0801_0001_0080_0260" localSheetId="8">#REF!</definedName>
    <definedName name="_C0801_0001_0080_0260" localSheetId="9">#REF!</definedName>
    <definedName name="_C0801_0001_0080_0260" localSheetId="17">#REF!</definedName>
    <definedName name="_C0801_0001_0080_0260" localSheetId="33">#REF!</definedName>
    <definedName name="_C0801_0001_0080_0260" localSheetId="50">#REF!</definedName>
    <definedName name="_C0801_0001_0080_0260" localSheetId="51">#REF!</definedName>
    <definedName name="_C0801_0001_0080_0260" localSheetId="45">#REF!</definedName>
    <definedName name="_C0801_0001_0080_0260">#REF!</definedName>
    <definedName name="_C0801_0002_0040_0260" localSheetId="6">#REF!</definedName>
    <definedName name="_C0801_0002_0040_0260" localSheetId="7">#REF!</definedName>
    <definedName name="_C0801_0002_0040_0260" localSheetId="8">#REF!</definedName>
    <definedName name="_C0801_0002_0040_0260" localSheetId="9">#REF!</definedName>
    <definedName name="_C0801_0002_0040_0260" localSheetId="17">#REF!</definedName>
    <definedName name="_C0801_0002_0040_0260" localSheetId="33">#REF!</definedName>
    <definedName name="_C0801_0002_0040_0260" localSheetId="50">#REF!</definedName>
    <definedName name="_C0801_0002_0040_0260" localSheetId="51">#REF!</definedName>
    <definedName name="_C0801_0002_0040_0260" localSheetId="45">#REF!</definedName>
    <definedName name="_C0801_0002_0040_0260">#REF!</definedName>
    <definedName name="_C0801_0002_0050_0260" localSheetId="6">#REF!</definedName>
    <definedName name="_C0801_0002_0050_0260" localSheetId="7">#REF!</definedName>
    <definedName name="_C0801_0002_0050_0260" localSheetId="8">#REF!</definedName>
    <definedName name="_C0801_0002_0050_0260" localSheetId="9">#REF!</definedName>
    <definedName name="_C0801_0002_0050_0260" localSheetId="17">#REF!</definedName>
    <definedName name="_C0801_0002_0050_0260" localSheetId="33">#REF!</definedName>
    <definedName name="_C0801_0002_0050_0260" localSheetId="50">#REF!</definedName>
    <definedName name="_C0801_0002_0050_0260" localSheetId="51">#REF!</definedName>
    <definedName name="_C0801_0002_0050_0260" localSheetId="45">#REF!</definedName>
    <definedName name="_C0801_0002_0050_0260">#REF!</definedName>
    <definedName name="_C0801_0002_0060_0260" localSheetId="6">#REF!</definedName>
    <definedName name="_C0801_0002_0060_0260" localSheetId="7">#REF!</definedName>
    <definedName name="_C0801_0002_0060_0260" localSheetId="8">#REF!</definedName>
    <definedName name="_C0801_0002_0060_0260" localSheetId="9">#REF!</definedName>
    <definedName name="_C0801_0002_0060_0260" localSheetId="17">#REF!</definedName>
    <definedName name="_C0801_0002_0060_0260" localSheetId="33">#REF!</definedName>
    <definedName name="_C0801_0002_0060_0260" localSheetId="50">#REF!</definedName>
    <definedName name="_C0801_0002_0060_0260" localSheetId="51">#REF!</definedName>
    <definedName name="_C0801_0002_0060_0260" localSheetId="45">#REF!</definedName>
    <definedName name="_C0801_0002_0060_0260">#REF!</definedName>
    <definedName name="_C0801_0002_0080_0260" localSheetId="6">#REF!</definedName>
    <definedName name="_C0801_0002_0080_0260" localSheetId="7">#REF!</definedName>
    <definedName name="_C0801_0002_0080_0260" localSheetId="8">#REF!</definedName>
    <definedName name="_C0801_0002_0080_0260" localSheetId="9">#REF!</definedName>
    <definedName name="_C0801_0002_0080_0260" localSheetId="17">#REF!</definedName>
    <definedName name="_C0801_0002_0080_0260" localSheetId="33">#REF!</definedName>
    <definedName name="_C0801_0002_0080_0260" localSheetId="50">#REF!</definedName>
    <definedName name="_C0801_0002_0080_0260" localSheetId="51">#REF!</definedName>
    <definedName name="_C0801_0002_0080_0260" localSheetId="45">#REF!</definedName>
    <definedName name="_C0801_0002_0080_0260">#REF!</definedName>
    <definedName name="_C1001_0050_0080" localSheetId="6">#REF!</definedName>
    <definedName name="_C1001_0050_0080" localSheetId="7">#REF!</definedName>
    <definedName name="_C1001_0050_0080" localSheetId="8">#REF!</definedName>
    <definedName name="_C1001_0050_0080" localSheetId="9">#REF!</definedName>
    <definedName name="_C1001_0050_0080" localSheetId="17">#REF!</definedName>
    <definedName name="_C1001_0050_0080" localSheetId="33">#REF!</definedName>
    <definedName name="_C1001_0050_0080" localSheetId="50">#REF!</definedName>
    <definedName name="_C1001_0050_0080" localSheetId="51">#REF!</definedName>
    <definedName name="_C1001_0050_0080" localSheetId="45">#REF!</definedName>
    <definedName name="_C1001_0050_0080">#REF!</definedName>
    <definedName name="_C1301_0010_0190" localSheetId="6">#REF!</definedName>
    <definedName name="_C1301_0010_0190" localSheetId="7">#REF!</definedName>
    <definedName name="_C1301_0010_0190" localSheetId="8">#REF!</definedName>
    <definedName name="_C1301_0010_0190" localSheetId="9">#REF!</definedName>
    <definedName name="_C1301_0010_0190" localSheetId="17">#REF!</definedName>
    <definedName name="_C1301_0010_0190" localSheetId="33">#REF!</definedName>
    <definedName name="_C1301_0010_0190" localSheetId="50">#REF!</definedName>
    <definedName name="_C1301_0010_0190" localSheetId="51">#REF!</definedName>
    <definedName name="_C1301_0010_0190" localSheetId="45">#REF!</definedName>
    <definedName name="_C1301_0010_0190">#REF!</definedName>
    <definedName name="_C3402_0002_0030_0170" localSheetId="6">#REF!</definedName>
    <definedName name="_C3402_0002_0030_0170" localSheetId="7">#REF!</definedName>
    <definedName name="_C3402_0002_0030_0170" localSheetId="8">#REF!</definedName>
    <definedName name="_C3402_0002_0030_0170" localSheetId="9">#REF!</definedName>
    <definedName name="_C3402_0002_0030_0170" localSheetId="17">#REF!</definedName>
    <definedName name="_C3402_0002_0030_0170" localSheetId="33">#REF!</definedName>
    <definedName name="_C3402_0002_0030_0170" localSheetId="50">#REF!</definedName>
    <definedName name="_C3402_0002_0030_0170" localSheetId="51">#REF!</definedName>
    <definedName name="_C3402_0002_0030_0170" localSheetId="45">#REF!</definedName>
    <definedName name="_C3402_0002_0030_0170">#REF!</definedName>
    <definedName name="_C3402_0002_0030_0200" localSheetId="6">#REF!</definedName>
    <definedName name="_C3402_0002_0030_0200" localSheetId="7">#REF!</definedName>
    <definedName name="_C3402_0002_0030_0200" localSheetId="8">#REF!</definedName>
    <definedName name="_C3402_0002_0030_0200" localSheetId="9">#REF!</definedName>
    <definedName name="_C3402_0002_0030_0200" localSheetId="17">#REF!</definedName>
    <definedName name="_C3402_0002_0030_0200" localSheetId="33">#REF!</definedName>
    <definedName name="_C3402_0002_0030_0200" localSheetId="50">#REF!</definedName>
    <definedName name="_C3402_0002_0030_0200" localSheetId="51">#REF!</definedName>
    <definedName name="_C3402_0002_0030_0200" localSheetId="45">#REF!</definedName>
    <definedName name="_C3402_0002_0030_0200">#REF!</definedName>
    <definedName name="_C3402_0002_0040_0170" localSheetId="6">#REF!</definedName>
    <definedName name="_C3402_0002_0040_0170" localSheetId="7">#REF!</definedName>
    <definedName name="_C3402_0002_0040_0170" localSheetId="8">#REF!</definedName>
    <definedName name="_C3402_0002_0040_0170" localSheetId="9">#REF!</definedName>
    <definedName name="_C3402_0002_0040_0170" localSheetId="17">#REF!</definedName>
    <definedName name="_C3402_0002_0040_0170" localSheetId="33">#REF!</definedName>
    <definedName name="_C3402_0002_0040_0170" localSheetId="50">#REF!</definedName>
    <definedName name="_C3402_0002_0040_0170" localSheetId="51">#REF!</definedName>
    <definedName name="_C3402_0002_0040_0170" localSheetId="45">#REF!</definedName>
    <definedName name="_C3402_0002_0040_0170">#REF!</definedName>
    <definedName name="_C3402_0002_0040_0200" localSheetId="6">#REF!</definedName>
    <definedName name="_C3402_0002_0040_0200" localSheetId="7">#REF!</definedName>
    <definedName name="_C3402_0002_0040_0200" localSheetId="8">#REF!</definedName>
    <definedName name="_C3402_0002_0040_0200" localSheetId="9">#REF!</definedName>
    <definedName name="_C3402_0002_0040_0200" localSheetId="17">#REF!</definedName>
    <definedName name="_C3402_0002_0040_0200" localSheetId="33">#REF!</definedName>
    <definedName name="_C3402_0002_0040_0200" localSheetId="50">#REF!</definedName>
    <definedName name="_C3402_0002_0040_0200" localSheetId="51">#REF!</definedName>
    <definedName name="_C3402_0002_0040_0200" localSheetId="45">#REF!</definedName>
    <definedName name="_C3402_0002_0040_0200">#REF!</definedName>
    <definedName name="_C3407_0001_0180_0010" localSheetId="6">#REF!</definedName>
    <definedName name="_C3407_0001_0180_0010" localSheetId="7">#REF!</definedName>
    <definedName name="_C3407_0001_0180_0010" localSheetId="8">#REF!</definedName>
    <definedName name="_C3407_0001_0180_0010" localSheetId="9">#REF!</definedName>
    <definedName name="_C3407_0001_0180_0010" localSheetId="17">#REF!</definedName>
    <definedName name="_C3407_0001_0180_0010" localSheetId="33">#REF!</definedName>
    <definedName name="_C3407_0001_0180_0010" localSheetId="50">#REF!</definedName>
    <definedName name="_C3407_0001_0180_0010" localSheetId="51">#REF!</definedName>
    <definedName name="_C3407_0001_0180_0010" localSheetId="45">#REF!</definedName>
    <definedName name="_C3407_0001_0180_0010">#REF!</definedName>
    <definedName name="_C3407_0001_0180_0020" localSheetId="6">#REF!</definedName>
    <definedName name="_C3407_0001_0180_0020" localSheetId="7">#REF!</definedName>
    <definedName name="_C3407_0001_0180_0020" localSheetId="8">#REF!</definedName>
    <definedName name="_C3407_0001_0180_0020" localSheetId="9">#REF!</definedName>
    <definedName name="_C3407_0001_0180_0020" localSheetId="17">#REF!</definedName>
    <definedName name="_C3407_0001_0180_0020" localSheetId="33">#REF!</definedName>
    <definedName name="_C3407_0001_0180_0020" localSheetId="50">#REF!</definedName>
    <definedName name="_C3407_0001_0180_0020" localSheetId="51">#REF!</definedName>
    <definedName name="_C3407_0001_0180_0020" localSheetId="45">#REF!</definedName>
    <definedName name="_C3407_0001_0180_0020">#REF!</definedName>
    <definedName name="_C3407_0001_0180_0030" localSheetId="6">#REF!</definedName>
    <definedName name="_C3407_0001_0180_0030" localSheetId="7">#REF!</definedName>
    <definedName name="_C3407_0001_0180_0030" localSheetId="8">#REF!</definedName>
    <definedName name="_C3407_0001_0180_0030" localSheetId="9">#REF!</definedName>
    <definedName name="_C3407_0001_0180_0030" localSheetId="17">#REF!</definedName>
    <definedName name="_C3407_0001_0180_0030" localSheetId="33">#REF!</definedName>
    <definedName name="_C3407_0001_0180_0030" localSheetId="50">#REF!</definedName>
    <definedName name="_C3407_0001_0180_0030" localSheetId="51">#REF!</definedName>
    <definedName name="_C3407_0001_0180_0030" localSheetId="45">#REF!</definedName>
    <definedName name="_C3407_0001_0180_0030">#REF!</definedName>
    <definedName name="_C3407_0001_0180_0040" localSheetId="6">#REF!</definedName>
    <definedName name="_C3407_0001_0180_0040" localSheetId="7">#REF!</definedName>
    <definedName name="_C3407_0001_0180_0040" localSheetId="8">#REF!</definedName>
    <definedName name="_C3407_0001_0180_0040" localSheetId="9">#REF!</definedName>
    <definedName name="_C3407_0001_0180_0040" localSheetId="17">#REF!</definedName>
    <definedName name="_C3407_0001_0180_0040" localSheetId="33">#REF!</definedName>
    <definedName name="_C3407_0001_0180_0040" localSheetId="50">#REF!</definedName>
    <definedName name="_C3407_0001_0180_0040" localSheetId="51">#REF!</definedName>
    <definedName name="_C3407_0001_0180_0040" localSheetId="45">#REF!</definedName>
    <definedName name="_C3407_0001_0180_0040">#REF!</definedName>
    <definedName name="_C3407_0001_0180_0050" localSheetId="6">#REF!</definedName>
    <definedName name="_C3407_0001_0180_0050" localSheetId="7">#REF!</definedName>
    <definedName name="_C3407_0001_0180_0050" localSheetId="8">#REF!</definedName>
    <definedName name="_C3407_0001_0180_0050" localSheetId="9">#REF!</definedName>
    <definedName name="_C3407_0001_0180_0050" localSheetId="17">#REF!</definedName>
    <definedName name="_C3407_0001_0180_0050" localSheetId="33">#REF!</definedName>
    <definedName name="_C3407_0001_0180_0050" localSheetId="50">#REF!</definedName>
    <definedName name="_C3407_0001_0180_0050" localSheetId="51">#REF!</definedName>
    <definedName name="_C3407_0001_0180_0050" localSheetId="45">#REF!</definedName>
    <definedName name="_C3407_0001_0180_0050">#REF!</definedName>
    <definedName name="_C3407_0001_0180_0060" localSheetId="6">#REF!</definedName>
    <definedName name="_C3407_0001_0180_0060" localSheetId="7">#REF!</definedName>
    <definedName name="_C3407_0001_0180_0060" localSheetId="8">#REF!</definedName>
    <definedName name="_C3407_0001_0180_0060" localSheetId="9">#REF!</definedName>
    <definedName name="_C3407_0001_0180_0060" localSheetId="17">#REF!</definedName>
    <definedName name="_C3407_0001_0180_0060" localSheetId="33">#REF!</definedName>
    <definedName name="_C3407_0001_0180_0060" localSheetId="50">#REF!</definedName>
    <definedName name="_C3407_0001_0180_0060" localSheetId="51">#REF!</definedName>
    <definedName name="_C3407_0001_0180_0060" localSheetId="45">#REF!</definedName>
    <definedName name="_C3407_0001_0180_0060">#REF!</definedName>
    <definedName name="_C3407_0001_0180_0070" localSheetId="6">#REF!</definedName>
    <definedName name="_C3407_0001_0180_0070" localSheetId="7">#REF!</definedName>
    <definedName name="_C3407_0001_0180_0070" localSheetId="8">#REF!</definedName>
    <definedName name="_C3407_0001_0180_0070" localSheetId="9">#REF!</definedName>
    <definedName name="_C3407_0001_0180_0070" localSheetId="17">#REF!</definedName>
    <definedName name="_C3407_0001_0180_0070" localSheetId="33">#REF!</definedName>
    <definedName name="_C3407_0001_0180_0070" localSheetId="50">#REF!</definedName>
    <definedName name="_C3407_0001_0180_0070" localSheetId="51">#REF!</definedName>
    <definedName name="_C3407_0001_0180_0070" localSheetId="45">#REF!</definedName>
    <definedName name="_C3407_0001_0180_0070">#REF!</definedName>
    <definedName name="_C3407_0002_0180_0010" localSheetId="6">#REF!</definedName>
    <definedName name="_C3407_0002_0180_0010" localSheetId="7">#REF!</definedName>
    <definedName name="_C3407_0002_0180_0010" localSheetId="8">#REF!</definedName>
    <definedName name="_C3407_0002_0180_0010" localSheetId="9">#REF!</definedName>
    <definedName name="_C3407_0002_0180_0010" localSheetId="17">#REF!</definedName>
    <definedName name="_C3407_0002_0180_0010" localSheetId="33">#REF!</definedName>
    <definedName name="_C3407_0002_0180_0010" localSheetId="50">#REF!</definedName>
    <definedName name="_C3407_0002_0180_0010" localSheetId="51">#REF!</definedName>
    <definedName name="_C3407_0002_0180_0010" localSheetId="45">#REF!</definedName>
    <definedName name="_C3407_0002_0180_0010">#REF!</definedName>
    <definedName name="_C3407_0002_0180_0020" localSheetId="6">#REF!</definedName>
    <definedName name="_C3407_0002_0180_0020" localSheetId="7">#REF!</definedName>
    <definedName name="_C3407_0002_0180_0020" localSheetId="8">#REF!</definedName>
    <definedName name="_C3407_0002_0180_0020" localSheetId="9">#REF!</definedName>
    <definedName name="_C3407_0002_0180_0020" localSheetId="17">#REF!</definedName>
    <definedName name="_C3407_0002_0180_0020" localSheetId="33">#REF!</definedName>
    <definedName name="_C3407_0002_0180_0020" localSheetId="50">#REF!</definedName>
    <definedName name="_C3407_0002_0180_0020" localSheetId="51">#REF!</definedName>
    <definedName name="_C3407_0002_0180_0020" localSheetId="45">#REF!</definedName>
    <definedName name="_C3407_0002_0180_0020">#REF!</definedName>
    <definedName name="_C3407_0002_0180_0030" localSheetId="6">#REF!</definedName>
    <definedName name="_C3407_0002_0180_0030" localSheetId="7">#REF!</definedName>
    <definedName name="_C3407_0002_0180_0030" localSheetId="8">#REF!</definedName>
    <definedName name="_C3407_0002_0180_0030" localSheetId="9">#REF!</definedName>
    <definedName name="_C3407_0002_0180_0030" localSheetId="17">#REF!</definedName>
    <definedName name="_C3407_0002_0180_0030" localSheetId="33">#REF!</definedName>
    <definedName name="_C3407_0002_0180_0030" localSheetId="50">#REF!</definedName>
    <definedName name="_C3407_0002_0180_0030" localSheetId="51">#REF!</definedName>
    <definedName name="_C3407_0002_0180_0030" localSheetId="45">#REF!</definedName>
    <definedName name="_C3407_0002_0180_0030">#REF!</definedName>
    <definedName name="_C3407_0002_0180_0040" localSheetId="6">#REF!</definedName>
    <definedName name="_C3407_0002_0180_0040" localSheetId="7">#REF!</definedName>
    <definedName name="_C3407_0002_0180_0040" localSheetId="8">#REF!</definedName>
    <definedName name="_C3407_0002_0180_0040" localSheetId="9">#REF!</definedName>
    <definedName name="_C3407_0002_0180_0040" localSheetId="17">#REF!</definedName>
    <definedName name="_C3407_0002_0180_0040" localSheetId="33">#REF!</definedName>
    <definedName name="_C3407_0002_0180_0040" localSheetId="50">#REF!</definedName>
    <definedName name="_C3407_0002_0180_0040" localSheetId="51">#REF!</definedName>
    <definedName name="_C3407_0002_0180_0040" localSheetId="45">#REF!</definedName>
    <definedName name="_C3407_0002_0180_0040">#REF!</definedName>
    <definedName name="_C3407_0002_0180_0050" localSheetId="6">#REF!</definedName>
    <definedName name="_C3407_0002_0180_0050" localSheetId="7">#REF!</definedName>
    <definedName name="_C3407_0002_0180_0050" localSheetId="8">#REF!</definedName>
    <definedName name="_C3407_0002_0180_0050" localSheetId="9">#REF!</definedName>
    <definedName name="_C3407_0002_0180_0050" localSheetId="17">#REF!</definedName>
    <definedName name="_C3407_0002_0180_0050" localSheetId="33">#REF!</definedName>
    <definedName name="_C3407_0002_0180_0050" localSheetId="50">#REF!</definedName>
    <definedName name="_C3407_0002_0180_0050" localSheetId="51">#REF!</definedName>
    <definedName name="_C3407_0002_0180_0050" localSheetId="45">#REF!</definedName>
    <definedName name="_C3407_0002_0180_0050">#REF!</definedName>
    <definedName name="_C3407_0002_0180_0060" localSheetId="6">#REF!</definedName>
    <definedName name="_C3407_0002_0180_0060" localSheetId="7">#REF!</definedName>
    <definedName name="_C3407_0002_0180_0060" localSheetId="8">#REF!</definedName>
    <definedName name="_C3407_0002_0180_0060" localSheetId="9">#REF!</definedName>
    <definedName name="_C3407_0002_0180_0060" localSheetId="17">#REF!</definedName>
    <definedName name="_C3407_0002_0180_0060" localSheetId="33">#REF!</definedName>
    <definedName name="_C3407_0002_0180_0060" localSheetId="50">#REF!</definedName>
    <definedName name="_C3407_0002_0180_0060" localSheetId="51">#REF!</definedName>
    <definedName name="_C3407_0002_0180_0060" localSheetId="45">#REF!</definedName>
    <definedName name="_C3407_0002_0180_0060">#REF!</definedName>
    <definedName name="_C3407_0002_0180_0070" localSheetId="6">#REF!</definedName>
    <definedName name="_C3407_0002_0180_0070" localSheetId="7">#REF!</definedName>
    <definedName name="_C3407_0002_0180_0070" localSheetId="8">#REF!</definedName>
    <definedName name="_C3407_0002_0180_0070" localSheetId="9">#REF!</definedName>
    <definedName name="_C3407_0002_0180_0070" localSheetId="17">#REF!</definedName>
    <definedName name="_C3407_0002_0180_0070" localSheetId="33">#REF!</definedName>
    <definedName name="_C3407_0002_0180_0070" localSheetId="50">#REF!</definedName>
    <definedName name="_C3407_0002_0180_0070" localSheetId="51">#REF!</definedName>
    <definedName name="_C3407_0002_0180_0070" localSheetId="45">#REF!</definedName>
    <definedName name="_C3407_0002_0180_0070">#REF!</definedName>
    <definedName name="_C3407_0003_0010_0010" localSheetId="6">#REF!</definedName>
    <definedName name="_C3407_0003_0010_0010" localSheetId="7">#REF!</definedName>
    <definedName name="_C3407_0003_0010_0010" localSheetId="8">#REF!</definedName>
    <definedName name="_C3407_0003_0010_0010" localSheetId="9">#REF!</definedName>
    <definedName name="_C3407_0003_0010_0010" localSheetId="17">#REF!</definedName>
    <definedName name="_C3407_0003_0010_0010" localSheetId="33">#REF!</definedName>
    <definedName name="_C3407_0003_0010_0010" localSheetId="50">#REF!</definedName>
    <definedName name="_C3407_0003_0010_0010" localSheetId="51">#REF!</definedName>
    <definedName name="_C3407_0003_0010_0010" localSheetId="45">#REF!</definedName>
    <definedName name="_C3407_0003_0010_0010">#REF!</definedName>
    <definedName name="_C3407_0003_0010_0020" localSheetId="6">#REF!</definedName>
    <definedName name="_C3407_0003_0010_0020" localSheetId="7">#REF!</definedName>
    <definedName name="_C3407_0003_0010_0020" localSheetId="8">#REF!</definedName>
    <definedName name="_C3407_0003_0010_0020" localSheetId="9">#REF!</definedName>
    <definedName name="_C3407_0003_0010_0020" localSheetId="17">#REF!</definedName>
    <definedName name="_C3407_0003_0010_0020" localSheetId="33">#REF!</definedName>
    <definedName name="_C3407_0003_0010_0020" localSheetId="50">#REF!</definedName>
    <definedName name="_C3407_0003_0010_0020" localSheetId="51">#REF!</definedName>
    <definedName name="_C3407_0003_0010_0020" localSheetId="45">#REF!</definedName>
    <definedName name="_C3407_0003_0010_0020">#REF!</definedName>
    <definedName name="_C3407_0003_0010_0030" localSheetId="6">#REF!</definedName>
    <definedName name="_C3407_0003_0010_0030" localSheetId="7">#REF!</definedName>
    <definedName name="_C3407_0003_0010_0030" localSheetId="8">#REF!</definedName>
    <definedName name="_C3407_0003_0010_0030" localSheetId="9">#REF!</definedName>
    <definedName name="_C3407_0003_0010_0030" localSheetId="17">#REF!</definedName>
    <definedName name="_C3407_0003_0010_0030" localSheetId="33">#REF!</definedName>
    <definedName name="_C3407_0003_0010_0030" localSheetId="50">#REF!</definedName>
    <definedName name="_C3407_0003_0010_0030" localSheetId="51">#REF!</definedName>
    <definedName name="_C3407_0003_0010_0030" localSheetId="45">#REF!</definedName>
    <definedName name="_C3407_0003_0010_0030">#REF!</definedName>
    <definedName name="_C3407_0003_0010_0040" localSheetId="6">#REF!</definedName>
    <definedName name="_C3407_0003_0010_0040" localSheetId="7">#REF!</definedName>
    <definedName name="_C3407_0003_0010_0040" localSheetId="8">#REF!</definedName>
    <definedName name="_C3407_0003_0010_0040" localSheetId="9">#REF!</definedName>
    <definedName name="_C3407_0003_0010_0040" localSheetId="17">#REF!</definedName>
    <definedName name="_C3407_0003_0010_0040" localSheetId="33">#REF!</definedName>
    <definedName name="_C3407_0003_0010_0040" localSheetId="50">#REF!</definedName>
    <definedName name="_C3407_0003_0010_0040" localSheetId="51">#REF!</definedName>
    <definedName name="_C3407_0003_0010_0040" localSheetId="45">#REF!</definedName>
    <definedName name="_C3407_0003_0010_0040">#REF!</definedName>
    <definedName name="_C3407_0003_0010_0050" localSheetId="6">#REF!</definedName>
    <definedName name="_C3407_0003_0010_0050" localSheetId="7">#REF!</definedName>
    <definedName name="_C3407_0003_0010_0050" localSheetId="8">#REF!</definedName>
    <definedName name="_C3407_0003_0010_0050" localSheetId="9">#REF!</definedName>
    <definedName name="_C3407_0003_0010_0050" localSheetId="17">#REF!</definedName>
    <definedName name="_C3407_0003_0010_0050" localSheetId="33">#REF!</definedName>
    <definedName name="_C3407_0003_0010_0050" localSheetId="50">#REF!</definedName>
    <definedName name="_C3407_0003_0010_0050" localSheetId="51">#REF!</definedName>
    <definedName name="_C3407_0003_0010_0050" localSheetId="45">#REF!</definedName>
    <definedName name="_C3407_0003_0010_0050">#REF!</definedName>
    <definedName name="_C3407_0003_0010_0060" localSheetId="6">#REF!</definedName>
    <definedName name="_C3407_0003_0010_0060" localSheetId="7">#REF!</definedName>
    <definedName name="_C3407_0003_0010_0060" localSheetId="8">#REF!</definedName>
    <definedName name="_C3407_0003_0010_0060" localSheetId="9">#REF!</definedName>
    <definedName name="_C3407_0003_0010_0060" localSheetId="17">#REF!</definedName>
    <definedName name="_C3407_0003_0010_0060" localSheetId="33">#REF!</definedName>
    <definedName name="_C3407_0003_0010_0060" localSheetId="50">#REF!</definedName>
    <definedName name="_C3407_0003_0010_0060" localSheetId="51">#REF!</definedName>
    <definedName name="_C3407_0003_0010_0060" localSheetId="45">#REF!</definedName>
    <definedName name="_C3407_0003_0010_0060">#REF!</definedName>
    <definedName name="_C3407_0003_0010_0070" localSheetId="6">#REF!</definedName>
    <definedName name="_C3407_0003_0010_0070" localSheetId="7">#REF!</definedName>
    <definedName name="_C3407_0003_0010_0070" localSheetId="8">#REF!</definedName>
    <definedName name="_C3407_0003_0010_0070" localSheetId="9">#REF!</definedName>
    <definedName name="_C3407_0003_0010_0070" localSheetId="17">#REF!</definedName>
    <definedName name="_C3407_0003_0010_0070" localSheetId="33">#REF!</definedName>
    <definedName name="_C3407_0003_0010_0070" localSheetId="50">#REF!</definedName>
    <definedName name="_C3407_0003_0010_0070" localSheetId="51">#REF!</definedName>
    <definedName name="_C3407_0003_0010_0070" localSheetId="45">#REF!</definedName>
    <definedName name="_C3407_0003_0010_0070">#REF!</definedName>
    <definedName name="_C3407_0003_0040_0010" localSheetId="6">#REF!</definedName>
    <definedName name="_C3407_0003_0040_0010" localSheetId="7">#REF!</definedName>
    <definedName name="_C3407_0003_0040_0010" localSheetId="8">#REF!</definedName>
    <definedName name="_C3407_0003_0040_0010" localSheetId="9">#REF!</definedName>
    <definedName name="_C3407_0003_0040_0010" localSheetId="17">#REF!</definedName>
    <definedName name="_C3407_0003_0040_0010" localSheetId="33">#REF!</definedName>
    <definedName name="_C3407_0003_0040_0010" localSheetId="50">#REF!</definedName>
    <definedName name="_C3407_0003_0040_0010" localSheetId="51">#REF!</definedName>
    <definedName name="_C3407_0003_0040_0010" localSheetId="45">#REF!</definedName>
    <definedName name="_C3407_0003_0040_0010">#REF!</definedName>
    <definedName name="_C3407_0003_0040_0020" localSheetId="6">#REF!</definedName>
    <definedName name="_C3407_0003_0040_0020" localSheetId="7">#REF!</definedName>
    <definedName name="_C3407_0003_0040_0020" localSheetId="8">#REF!</definedName>
    <definedName name="_C3407_0003_0040_0020" localSheetId="9">#REF!</definedName>
    <definedName name="_C3407_0003_0040_0020" localSheetId="17">#REF!</definedName>
    <definedName name="_C3407_0003_0040_0020" localSheetId="33">#REF!</definedName>
    <definedName name="_C3407_0003_0040_0020" localSheetId="50">#REF!</definedName>
    <definedName name="_C3407_0003_0040_0020" localSheetId="51">#REF!</definedName>
    <definedName name="_C3407_0003_0040_0020" localSheetId="45">#REF!</definedName>
    <definedName name="_C3407_0003_0040_0020">#REF!</definedName>
    <definedName name="_C3407_0003_0040_0030" localSheetId="6">#REF!</definedName>
    <definedName name="_C3407_0003_0040_0030" localSheetId="7">#REF!</definedName>
    <definedName name="_C3407_0003_0040_0030" localSheetId="8">#REF!</definedName>
    <definedName name="_C3407_0003_0040_0030" localSheetId="9">#REF!</definedName>
    <definedName name="_C3407_0003_0040_0030" localSheetId="17">#REF!</definedName>
    <definedName name="_C3407_0003_0040_0030" localSheetId="33">#REF!</definedName>
    <definedName name="_C3407_0003_0040_0030" localSheetId="50">#REF!</definedName>
    <definedName name="_C3407_0003_0040_0030" localSheetId="51">#REF!</definedName>
    <definedName name="_C3407_0003_0040_0030" localSheetId="45">#REF!</definedName>
    <definedName name="_C3407_0003_0040_0030">#REF!</definedName>
    <definedName name="_C3407_0003_0040_0040" localSheetId="6">#REF!</definedName>
    <definedName name="_C3407_0003_0040_0040" localSheetId="7">#REF!</definedName>
    <definedName name="_C3407_0003_0040_0040" localSheetId="8">#REF!</definedName>
    <definedName name="_C3407_0003_0040_0040" localSheetId="9">#REF!</definedName>
    <definedName name="_C3407_0003_0040_0040" localSheetId="17">#REF!</definedName>
    <definedName name="_C3407_0003_0040_0040" localSheetId="33">#REF!</definedName>
    <definedName name="_C3407_0003_0040_0040" localSheetId="50">#REF!</definedName>
    <definedName name="_C3407_0003_0040_0040" localSheetId="51">#REF!</definedName>
    <definedName name="_C3407_0003_0040_0040" localSheetId="45">#REF!</definedName>
    <definedName name="_C3407_0003_0040_0040">#REF!</definedName>
    <definedName name="_C3407_0003_0040_0050" localSheetId="6">#REF!</definedName>
    <definedName name="_C3407_0003_0040_0050" localSheetId="7">#REF!</definedName>
    <definedName name="_C3407_0003_0040_0050" localSheetId="8">#REF!</definedName>
    <definedName name="_C3407_0003_0040_0050" localSheetId="9">#REF!</definedName>
    <definedName name="_C3407_0003_0040_0050" localSheetId="17">#REF!</definedName>
    <definedName name="_C3407_0003_0040_0050" localSheetId="33">#REF!</definedName>
    <definedName name="_C3407_0003_0040_0050" localSheetId="50">#REF!</definedName>
    <definedName name="_C3407_0003_0040_0050" localSheetId="51">#REF!</definedName>
    <definedName name="_C3407_0003_0040_0050" localSheetId="45">#REF!</definedName>
    <definedName name="_C3407_0003_0040_0050">#REF!</definedName>
    <definedName name="_C3407_0003_0040_0060" localSheetId="6">#REF!</definedName>
    <definedName name="_C3407_0003_0040_0060" localSheetId="7">#REF!</definedName>
    <definedName name="_C3407_0003_0040_0060" localSheetId="8">#REF!</definedName>
    <definedName name="_C3407_0003_0040_0060" localSheetId="9">#REF!</definedName>
    <definedName name="_C3407_0003_0040_0060" localSheetId="17">#REF!</definedName>
    <definedName name="_C3407_0003_0040_0060" localSheetId="33">#REF!</definedName>
    <definedName name="_C3407_0003_0040_0060" localSheetId="50">#REF!</definedName>
    <definedName name="_C3407_0003_0040_0060" localSheetId="51">#REF!</definedName>
    <definedName name="_C3407_0003_0040_0060" localSheetId="45">#REF!</definedName>
    <definedName name="_C3407_0003_0040_0060">#REF!</definedName>
    <definedName name="_C3407_0003_0040_0070" localSheetId="6">#REF!</definedName>
    <definedName name="_C3407_0003_0040_0070" localSheetId="7">#REF!</definedName>
    <definedName name="_C3407_0003_0040_0070" localSheetId="8">#REF!</definedName>
    <definedName name="_C3407_0003_0040_0070" localSheetId="9">#REF!</definedName>
    <definedName name="_C3407_0003_0040_0070" localSheetId="17">#REF!</definedName>
    <definedName name="_C3407_0003_0040_0070" localSheetId="33">#REF!</definedName>
    <definedName name="_C3407_0003_0040_0070" localSheetId="50">#REF!</definedName>
    <definedName name="_C3407_0003_0040_0070" localSheetId="51">#REF!</definedName>
    <definedName name="_C3407_0003_0040_0070" localSheetId="45">#REF!</definedName>
    <definedName name="_C3407_0003_0040_0070">#REF!</definedName>
    <definedName name="_C3407_0003_0050_0010" localSheetId="6">#REF!</definedName>
    <definedName name="_C3407_0003_0050_0010" localSheetId="7">#REF!</definedName>
    <definedName name="_C3407_0003_0050_0010" localSheetId="8">#REF!</definedName>
    <definedName name="_C3407_0003_0050_0010" localSheetId="9">#REF!</definedName>
    <definedName name="_C3407_0003_0050_0010" localSheetId="17">#REF!</definedName>
    <definedName name="_C3407_0003_0050_0010" localSheetId="33">#REF!</definedName>
    <definedName name="_C3407_0003_0050_0010" localSheetId="50">#REF!</definedName>
    <definedName name="_C3407_0003_0050_0010" localSheetId="51">#REF!</definedName>
    <definedName name="_C3407_0003_0050_0010" localSheetId="45">#REF!</definedName>
    <definedName name="_C3407_0003_0050_0010">#REF!</definedName>
    <definedName name="_C3407_0003_0050_0020" localSheetId="6">#REF!</definedName>
    <definedName name="_C3407_0003_0050_0020" localSheetId="7">#REF!</definedName>
    <definedName name="_C3407_0003_0050_0020" localSheetId="8">#REF!</definedName>
    <definedName name="_C3407_0003_0050_0020" localSheetId="9">#REF!</definedName>
    <definedName name="_C3407_0003_0050_0020" localSheetId="17">#REF!</definedName>
    <definedName name="_C3407_0003_0050_0020" localSheetId="33">#REF!</definedName>
    <definedName name="_C3407_0003_0050_0020" localSheetId="50">#REF!</definedName>
    <definedName name="_C3407_0003_0050_0020" localSheetId="51">#REF!</definedName>
    <definedName name="_C3407_0003_0050_0020" localSheetId="45">#REF!</definedName>
    <definedName name="_C3407_0003_0050_0020">#REF!</definedName>
    <definedName name="_C3407_0003_0050_0030" localSheetId="6">#REF!</definedName>
    <definedName name="_C3407_0003_0050_0030" localSheetId="7">#REF!</definedName>
    <definedName name="_C3407_0003_0050_0030" localSheetId="8">#REF!</definedName>
    <definedName name="_C3407_0003_0050_0030" localSheetId="9">#REF!</definedName>
    <definedName name="_C3407_0003_0050_0030" localSheetId="17">#REF!</definedName>
    <definedName name="_C3407_0003_0050_0030" localSheetId="33">#REF!</definedName>
    <definedName name="_C3407_0003_0050_0030" localSheetId="50">#REF!</definedName>
    <definedName name="_C3407_0003_0050_0030" localSheetId="51">#REF!</definedName>
    <definedName name="_C3407_0003_0050_0030" localSheetId="45">#REF!</definedName>
    <definedName name="_C3407_0003_0050_0030">#REF!</definedName>
    <definedName name="_C3407_0003_0050_0040" localSheetId="6">#REF!</definedName>
    <definedName name="_C3407_0003_0050_0040" localSheetId="7">#REF!</definedName>
    <definedName name="_C3407_0003_0050_0040" localSheetId="8">#REF!</definedName>
    <definedName name="_C3407_0003_0050_0040" localSheetId="9">#REF!</definedName>
    <definedName name="_C3407_0003_0050_0040" localSheetId="17">#REF!</definedName>
    <definedName name="_C3407_0003_0050_0040" localSheetId="33">#REF!</definedName>
    <definedName name="_C3407_0003_0050_0040" localSheetId="50">#REF!</definedName>
    <definedName name="_C3407_0003_0050_0040" localSheetId="51">#REF!</definedName>
    <definedName name="_C3407_0003_0050_0040" localSheetId="45">#REF!</definedName>
    <definedName name="_C3407_0003_0050_0040">#REF!</definedName>
    <definedName name="_C3407_0003_0050_0050" localSheetId="6">#REF!</definedName>
    <definedName name="_C3407_0003_0050_0050" localSheetId="7">#REF!</definedName>
    <definedName name="_C3407_0003_0050_0050" localSheetId="8">#REF!</definedName>
    <definedName name="_C3407_0003_0050_0050" localSheetId="9">#REF!</definedName>
    <definedName name="_C3407_0003_0050_0050" localSheetId="17">#REF!</definedName>
    <definedName name="_C3407_0003_0050_0050" localSheetId="33">#REF!</definedName>
    <definedName name="_C3407_0003_0050_0050" localSheetId="50">#REF!</definedName>
    <definedName name="_C3407_0003_0050_0050" localSheetId="51">#REF!</definedName>
    <definedName name="_C3407_0003_0050_0050" localSheetId="45">#REF!</definedName>
    <definedName name="_C3407_0003_0050_0050">#REF!</definedName>
    <definedName name="_C3407_0003_0050_0060" localSheetId="6">#REF!</definedName>
    <definedName name="_C3407_0003_0050_0060" localSheetId="7">#REF!</definedName>
    <definedName name="_C3407_0003_0050_0060" localSheetId="8">#REF!</definedName>
    <definedName name="_C3407_0003_0050_0060" localSheetId="9">#REF!</definedName>
    <definedName name="_C3407_0003_0050_0060" localSheetId="17">#REF!</definedName>
    <definedName name="_C3407_0003_0050_0060" localSheetId="33">#REF!</definedName>
    <definedName name="_C3407_0003_0050_0060" localSheetId="50">#REF!</definedName>
    <definedName name="_C3407_0003_0050_0060" localSheetId="51">#REF!</definedName>
    <definedName name="_C3407_0003_0050_0060" localSheetId="45">#REF!</definedName>
    <definedName name="_C3407_0003_0050_0060">#REF!</definedName>
    <definedName name="_C3407_0003_0050_0070" localSheetId="6">#REF!</definedName>
    <definedName name="_C3407_0003_0050_0070" localSheetId="7">#REF!</definedName>
    <definedName name="_C3407_0003_0050_0070" localSheetId="8">#REF!</definedName>
    <definedName name="_C3407_0003_0050_0070" localSheetId="9">#REF!</definedName>
    <definedName name="_C3407_0003_0050_0070" localSheetId="17">#REF!</definedName>
    <definedName name="_C3407_0003_0050_0070" localSheetId="33">#REF!</definedName>
    <definedName name="_C3407_0003_0050_0070" localSheetId="50">#REF!</definedName>
    <definedName name="_C3407_0003_0050_0070" localSheetId="51">#REF!</definedName>
    <definedName name="_C3407_0003_0050_0070" localSheetId="45">#REF!</definedName>
    <definedName name="_C3407_0003_0050_0070">#REF!</definedName>
    <definedName name="_C3407_0003_0060_0010" localSheetId="6">#REF!</definedName>
    <definedName name="_C3407_0003_0060_0010" localSheetId="7">#REF!</definedName>
    <definedName name="_C3407_0003_0060_0010" localSheetId="8">#REF!</definedName>
    <definedName name="_C3407_0003_0060_0010" localSheetId="9">#REF!</definedName>
    <definedName name="_C3407_0003_0060_0010" localSheetId="17">#REF!</definedName>
    <definedName name="_C3407_0003_0060_0010" localSheetId="33">#REF!</definedName>
    <definedName name="_C3407_0003_0060_0010" localSheetId="50">#REF!</definedName>
    <definedName name="_C3407_0003_0060_0010" localSheetId="51">#REF!</definedName>
    <definedName name="_C3407_0003_0060_0010" localSheetId="45">#REF!</definedName>
    <definedName name="_C3407_0003_0060_0010">#REF!</definedName>
    <definedName name="_C3407_0003_0060_0020" localSheetId="6">#REF!</definedName>
    <definedName name="_C3407_0003_0060_0020" localSheetId="7">#REF!</definedName>
    <definedName name="_C3407_0003_0060_0020" localSheetId="8">#REF!</definedName>
    <definedName name="_C3407_0003_0060_0020" localSheetId="9">#REF!</definedName>
    <definedName name="_C3407_0003_0060_0020" localSheetId="17">#REF!</definedName>
    <definedName name="_C3407_0003_0060_0020" localSheetId="33">#REF!</definedName>
    <definedName name="_C3407_0003_0060_0020" localSheetId="50">#REF!</definedName>
    <definedName name="_C3407_0003_0060_0020" localSheetId="51">#REF!</definedName>
    <definedName name="_C3407_0003_0060_0020" localSheetId="45">#REF!</definedName>
    <definedName name="_C3407_0003_0060_0020">#REF!</definedName>
    <definedName name="_C3407_0003_0060_0030" localSheetId="6">#REF!</definedName>
    <definedName name="_C3407_0003_0060_0030" localSheetId="7">#REF!</definedName>
    <definedName name="_C3407_0003_0060_0030" localSheetId="8">#REF!</definedName>
    <definedName name="_C3407_0003_0060_0030" localSheetId="9">#REF!</definedName>
    <definedName name="_C3407_0003_0060_0030" localSheetId="17">#REF!</definedName>
    <definedName name="_C3407_0003_0060_0030" localSheetId="33">#REF!</definedName>
    <definedName name="_C3407_0003_0060_0030" localSheetId="50">#REF!</definedName>
    <definedName name="_C3407_0003_0060_0030" localSheetId="51">#REF!</definedName>
    <definedName name="_C3407_0003_0060_0030" localSheetId="45">#REF!</definedName>
    <definedName name="_C3407_0003_0060_0030">#REF!</definedName>
    <definedName name="_C3407_0003_0060_0040" localSheetId="6">#REF!</definedName>
    <definedName name="_C3407_0003_0060_0040" localSheetId="7">#REF!</definedName>
    <definedName name="_C3407_0003_0060_0040" localSheetId="8">#REF!</definedName>
    <definedName name="_C3407_0003_0060_0040" localSheetId="9">#REF!</definedName>
    <definedName name="_C3407_0003_0060_0040" localSheetId="17">#REF!</definedName>
    <definedName name="_C3407_0003_0060_0040" localSheetId="33">#REF!</definedName>
    <definedName name="_C3407_0003_0060_0040" localSheetId="50">#REF!</definedName>
    <definedName name="_C3407_0003_0060_0040" localSheetId="51">#REF!</definedName>
    <definedName name="_C3407_0003_0060_0040" localSheetId="45">#REF!</definedName>
    <definedName name="_C3407_0003_0060_0040">#REF!</definedName>
    <definedName name="_C3407_0003_0060_0050" localSheetId="6">#REF!</definedName>
    <definedName name="_C3407_0003_0060_0050" localSheetId="7">#REF!</definedName>
    <definedName name="_C3407_0003_0060_0050" localSheetId="8">#REF!</definedName>
    <definedName name="_C3407_0003_0060_0050" localSheetId="9">#REF!</definedName>
    <definedName name="_C3407_0003_0060_0050" localSheetId="17">#REF!</definedName>
    <definedName name="_C3407_0003_0060_0050" localSheetId="33">#REF!</definedName>
    <definedName name="_C3407_0003_0060_0050" localSheetId="50">#REF!</definedName>
    <definedName name="_C3407_0003_0060_0050" localSheetId="51">#REF!</definedName>
    <definedName name="_C3407_0003_0060_0050" localSheetId="45">#REF!</definedName>
    <definedName name="_C3407_0003_0060_0050">#REF!</definedName>
    <definedName name="_C3407_0003_0060_0060" localSheetId="6">#REF!</definedName>
    <definedName name="_C3407_0003_0060_0060" localSheetId="7">#REF!</definedName>
    <definedName name="_C3407_0003_0060_0060" localSheetId="8">#REF!</definedName>
    <definedName name="_C3407_0003_0060_0060" localSheetId="9">#REF!</definedName>
    <definedName name="_C3407_0003_0060_0060" localSheetId="17">#REF!</definedName>
    <definedName name="_C3407_0003_0060_0060" localSheetId="33">#REF!</definedName>
    <definedName name="_C3407_0003_0060_0060" localSheetId="50">#REF!</definedName>
    <definedName name="_C3407_0003_0060_0060" localSheetId="51">#REF!</definedName>
    <definedName name="_C3407_0003_0060_0060" localSheetId="45">#REF!</definedName>
    <definedName name="_C3407_0003_0060_0060">#REF!</definedName>
    <definedName name="_C3407_0003_0060_0070" localSheetId="6">#REF!</definedName>
    <definedName name="_C3407_0003_0060_0070" localSheetId="7">#REF!</definedName>
    <definedName name="_C3407_0003_0060_0070" localSheetId="8">#REF!</definedName>
    <definedName name="_C3407_0003_0060_0070" localSheetId="9">#REF!</definedName>
    <definedName name="_C3407_0003_0060_0070" localSheetId="17">#REF!</definedName>
    <definedName name="_C3407_0003_0060_0070" localSheetId="33">#REF!</definedName>
    <definedName name="_C3407_0003_0060_0070" localSheetId="50">#REF!</definedName>
    <definedName name="_C3407_0003_0060_0070" localSheetId="51">#REF!</definedName>
    <definedName name="_C3407_0003_0060_0070" localSheetId="45">#REF!</definedName>
    <definedName name="_C3407_0003_0060_0070">#REF!</definedName>
    <definedName name="_C3407_0003_0070_0010" localSheetId="6">#REF!</definedName>
    <definedName name="_C3407_0003_0070_0010" localSheetId="7">#REF!</definedName>
    <definedName name="_C3407_0003_0070_0010" localSheetId="8">#REF!</definedName>
    <definedName name="_C3407_0003_0070_0010" localSheetId="9">#REF!</definedName>
    <definedName name="_C3407_0003_0070_0010" localSheetId="17">#REF!</definedName>
    <definedName name="_C3407_0003_0070_0010" localSheetId="33">#REF!</definedName>
    <definedName name="_C3407_0003_0070_0010" localSheetId="50">#REF!</definedName>
    <definedName name="_C3407_0003_0070_0010" localSheetId="51">#REF!</definedName>
    <definedName name="_C3407_0003_0070_0010" localSheetId="45">#REF!</definedName>
    <definedName name="_C3407_0003_0070_0010">#REF!</definedName>
    <definedName name="_C3407_0003_0070_0020" localSheetId="6">#REF!</definedName>
    <definedName name="_C3407_0003_0070_0020" localSheetId="7">#REF!</definedName>
    <definedName name="_C3407_0003_0070_0020" localSheetId="8">#REF!</definedName>
    <definedName name="_C3407_0003_0070_0020" localSheetId="9">#REF!</definedName>
    <definedName name="_C3407_0003_0070_0020" localSheetId="17">#REF!</definedName>
    <definedName name="_C3407_0003_0070_0020" localSheetId="33">#REF!</definedName>
    <definedName name="_C3407_0003_0070_0020" localSheetId="50">#REF!</definedName>
    <definedName name="_C3407_0003_0070_0020" localSheetId="51">#REF!</definedName>
    <definedName name="_C3407_0003_0070_0020" localSheetId="45">#REF!</definedName>
    <definedName name="_C3407_0003_0070_0020">#REF!</definedName>
    <definedName name="_C3407_0003_0070_0030" localSheetId="6">#REF!</definedName>
    <definedName name="_C3407_0003_0070_0030" localSheetId="7">#REF!</definedName>
    <definedName name="_C3407_0003_0070_0030" localSheetId="8">#REF!</definedName>
    <definedName name="_C3407_0003_0070_0030" localSheetId="9">#REF!</definedName>
    <definedName name="_C3407_0003_0070_0030" localSheetId="17">#REF!</definedName>
    <definedName name="_C3407_0003_0070_0030" localSheetId="33">#REF!</definedName>
    <definedName name="_C3407_0003_0070_0030" localSheetId="50">#REF!</definedName>
    <definedName name="_C3407_0003_0070_0030" localSheetId="51">#REF!</definedName>
    <definedName name="_C3407_0003_0070_0030" localSheetId="45">#REF!</definedName>
    <definedName name="_C3407_0003_0070_0030">#REF!</definedName>
    <definedName name="_C3407_0003_0070_0040" localSheetId="6">#REF!</definedName>
    <definedName name="_C3407_0003_0070_0040" localSheetId="7">#REF!</definedName>
    <definedName name="_C3407_0003_0070_0040" localSheetId="8">#REF!</definedName>
    <definedName name="_C3407_0003_0070_0040" localSheetId="9">#REF!</definedName>
    <definedName name="_C3407_0003_0070_0040" localSheetId="17">#REF!</definedName>
    <definedName name="_C3407_0003_0070_0040" localSheetId="33">#REF!</definedName>
    <definedName name="_C3407_0003_0070_0040" localSheetId="50">#REF!</definedName>
    <definedName name="_C3407_0003_0070_0040" localSheetId="51">#REF!</definedName>
    <definedName name="_C3407_0003_0070_0040" localSheetId="45">#REF!</definedName>
    <definedName name="_C3407_0003_0070_0040">#REF!</definedName>
    <definedName name="_C3407_0003_0070_0050" localSheetId="6">#REF!</definedName>
    <definedName name="_C3407_0003_0070_0050" localSheetId="7">#REF!</definedName>
    <definedName name="_C3407_0003_0070_0050" localSheetId="8">#REF!</definedName>
    <definedName name="_C3407_0003_0070_0050" localSheetId="9">#REF!</definedName>
    <definedName name="_C3407_0003_0070_0050" localSheetId="17">#REF!</definedName>
    <definedName name="_C3407_0003_0070_0050" localSheetId="33">#REF!</definedName>
    <definedName name="_C3407_0003_0070_0050" localSheetId="50">#REF!</definedName>
    <definedName name="_C3407_0003_0070_0050" localSheetId="51">#REF!</definedName>
    <definedName name="_C3407_0003_0070_0050" localSheetId="45">#REF!</definedName>
    <definedName name="_C3407_0003_0070_0050">#REF!</definedName>
    <definedName name="_C3407_0003_0070_0060" localSheetId="6">#REF!</definedName>
    <definedName name="_C3407_0003_0070_0060" localSheetId="7">#REF!</definedName>
    <definedName name="_C3407_0003_0070_0060" localSheetId="8">#REF!</definedName>
    <definedName name="_C3407_0003_0070_0060" localSheetId="9">#REF!</definedName>
    <definedName name="_C3407_0003_0070_0060" localSheetId="17">#REF!</definedName>
    <definedName name="_C3407_0003_0070_0060" localSheetId="33">#REF!</definedName>
    <definedName name="_C3407_0003_0070_0060" localSheetId="50">#REF!</definedName>
    <definedName name="_C3407_0003_0070_0060" localSheetId="51">#REF!</definedName>
    <definedName name="_C3407_0003_0070_0060" localSheetId="45">#REF!</definedName>
    <definedName name="_C3407_0003_0070_0060">#REF!</definedName>
    <definedName name="_C3407_0003_0070_0070" localSheetId="6">#REF!</definedName>
    <definedName name="_C3407_0003_0070_0070" localSheetId="7">#REF!</definedName>
    <definedName name="_C3407_0003_0070_0070" localSheetId="8">#REF!</definedName>
    <definedName name="_C3407_0003_0070_0070" localSheetId="9">#REF!</definedName>
    <definedName name="_C3407_0003_0070_0070" localSheetId="17">#REF!</definedName>
    <definedName name="_C3407_0003_0070_0070" localSheetId="33">#REF!</definedName>
    <definedName name="_C3407_0003_0070_0070" localSheetId="50">#REF!</definedName>
    <definedName name="_C3407_0003_0070_0070" localSheetId="51">#REF!</definedName>
    <definedName name="_C3407_0003_0070_0070" localSheetId="45">#REF!</definedName>
    <definedName name="_C3407_0003_0070_0070">#REF!</definedName>
    <definedName name="_C3407_0003_0100_0010" localSheetId="6">#REF!</definedName>
    <definedName name="_C3407_0003_0100_0010" localSheetId="7">#REF!</definedName>
    <definedName name="_C3407_0003_0100_0010" localSheetId="8">#REF!</definedName>
    <definedName name="_C3407_0003_0100_0010" localSheetId="9">#REF!</definedName>
    <definedName name="_C3407_0003_0100_0010" localSheetId="17">#REF!</definedName>
    <definedName name="_C3407_0003_0100_0010" localSheetId="33">#REF!</definedName>
    <definedName name="_C3407_0003_0100_0010" localSheetId="50">#REF!</definedName>
    <definedName name="_C3407_0003_0100_0010" localSheetId="51">#REF!</definedName>
    <definedName name="_C3407_0003_0100_0010" localSheetId="45">#REF!</definedName>
    <definedName name="_C3407_0003_0100_0010">#REF!</definedName>
    <definedName name="_C3407_0003_0100_0020" localSheetId="6">#REF!</definedName>
    <definedName name="_C3407_0003_0100_0020" localSheetId="7">#REF!</definedName>
    <definedName name="_C3407_0003_0100_0020" localSheetId="8">#REF!</definedName>
    <definedName name="_C3407_0003_0100_0020" localSheetId="9">#REF!</definedName>
    <definedName name="_C3407_0003_0100_0020" localSheetId="17">#REF!</definedName>
    <definedName name="_C3407_0003_0100_0020" localSheetId="33">#REF!</definedName>
    <definedName name="_C3407_0003_0100_0020" localSheetId="50">#REF!</definedName>
    <definedName name="_C3407_0003_0100_0020" localSheetId="51">#REF!</definedName>
    <definedName name="_C3407_0003_0100_0020" localSheetId="45">#REF!</definedName>
    <definedName name="_C3407_0003_0100_0020">#REF!</definedName>
    <definedName name="_C3407_0003_0100_0030" localSheetId="6">#REF!</definedName>
    <definedName name="_C3407_0003_0100_0030" localSheetId="7">#REF!</definedName>
    <definedName name="_C3407_0003_0100_0030" localSheetId="8">#REF!</definedName>
    <definedName name="_C3407_0003_0100_0030" localSheetId="9">#REF!</definedName>
    <definedName name="_C3407_0003_0100_0030" localSheetId="17">#REF!</definedName>
    <definedName name="_C3407_0003_0100_0030" localSheetId="33">#REF!</definedName>
    <definedName name="_C3407_0003_0100_0030" localSheetId="50">#REF!</definedName>
    <definedName name="_C3407_0003_0100_0030" localSheetId="51">#REF!</definedName>
    <definedName name="_C3407_0003_0100_0030" localSheetId="45">#REF!</definedName>
    <definedName name="_C3407_0003_0100_0030">#REF!</definedName>
    <definedName name="_C3407_0003_0100_0040" localSheetId="6">#REF!</definedName>
    <definedName name="_C3407_0003_0100_0040" localSheetId="7">#REF!</definedName>
    <definedName name="_C3407_0003_0100_0040" localSheetId="8">#REF!</definedName>
    <definedName name="_C3407_0003_0100_0040" localSheetId="9">#REF!</definedName>
    <definedName name="_C3407_0003_0100_0040" localSheetId="17">#REF!</definedName>
    <definedName name="_C3407_0003_0100_0040" localSheetId="33">#REF!</definedName>
    <definedName name="_C3407_0003_0100_0040" localSheetId="50">#REF!</definedName>
    <definedName name="_C3407_0003_0100_0040" localSheetId="51">#REF!</definedName>
    <definedName name="_C3407_0003_0100_0040" localSheetId="45">#REF!</definedName>
    <definedName name="_C3407_0003_0100_0040">#REF!</definedName>
    <definedName name="_C3407_0003_0100_0050" localSheetId="6">#REF!</definedName>
    <definedName name="_C3407_0003_0100_0050" localSheetId="7">#REF!</definedName>
    <definedName name="_C3407_0003_0100_0050" localSheetId="8">#REF!</definedName>
    <definedName name="_C3407_0003_0100_0050" localSheetId="9">#REF!</definedName>
    <definedName name="_C3407_0003_0100_0050" localSheetId="17">#REF!</definedName>
    <definedName name="_C3407_0003_0100_0050" localSheetId="33">#REF!</definedName>
    <definedName name="_C3407_0003_0100_0050" localSheetId="50">#REF!</definedName>
    <definedName name="_C3407_0003_0100_0050" localSheetId="51">#REF!</definedName>
    <definedName name="_C3407_0003_0100_0050" localSheetId="45">#REF!</definedName>
    <definedName name="_C3407_0003_0100_0050">#REF!</definedName>
    <definedName name="_C3407_0003_0100_0060" localSheetId="6">#REF!</definedName>
    <definedName name="_C3407_0003_0100_0060" localSheetId="7">#REF!</definedName>
    <definedName name="_C3407_0003_0100_0060" localSheetId="8">#REF!</definedName>
    <definedName name="_C3407_0003_0100_0060" localSheetId="9">#REF!</definedName>
    <definedName name="_C3407_0003_0100_0060" localSheetId="17">#REF!</definedName>
    <definedName name="_C3407_0003_0100_0060" localSheetId="33">#REF!</definedName>
    <definedName name="_C3407_0003_0100_0060" localSheetId="50">#REF!</definedName>
    <definedName name="_C3407_0003_0100_0060" localSheetId="51">#REF!</definedName>
    <definedName name="_C3407_0003_0100_0060" localSheetId="45">#REF!</definedName>
    <definedName name="_C3407_0003_0100_0060">#REF!</definedName>
    <definedName name="_C3407_0003_0100_0070" localSheetId="6">#REF!</definedName>
    <definedName name="_C3407_0003_0100_0070" localSheetId="7">#REF!</definedName>
    <definedName name="_C3407_0003_0100_0070" localSheetId="8">#REF!</definedName>
    <definedName name="_C3407_0003_0100_0070" localSheetId="9">#REF!</definedName>
    <definedName name="_C3407_0003_0100_0070" localSheetId="17">#REF!</definedName>
    <definedName name="_C3407_0003_0100_0070" localSheetId="33">#REF!</definedName>
    <definedName name="_C3407_0003_0100_0070" localSheetId="50">#REF!</definedName>
    <definedName name="_C3407_0003_0100_0070" localSheetId="51">#REF!</definedName>
    <definedName name="_C3407_0003_0100_0070" localSheetId="45">#REF!</definedName>
    <definedName name="_C3407_0003_0100_0070">#REF!</definedName>
    <definedName name="_C3407_0003_0130_0010" localSheetId="6">#REF!</definedName>
    <definedName name="_C3407_0003_0130_0010" localSheetId="7">#REF!</definedName>
    <definedName name="_C3407_0003_0130_0010" localSheetId="8">#REF!</definedName>
    <definedName name="_C3407_0003_0130_0010" localSheetId="9">#REF!</definedName>
    <definedName name="_C3407_0003_0130_0010" localSheetId="17">#REF!</definedName>
    <definedName name="_C3407_0003_0130_0010" localSheetId="33">#REF!</definedName>
    <definedName name="_C3407_0003_0130_0010" localSheetId="50">#REF!</definedName>
    <definedName name="_C3407_0003_0130_0010" localSheetId="51">#REF!</definedName>
    <definedName name="_C3407_0003_0130_0010" localSheetId="45">#REF!</definedName>
    <definedName name="_C3407_0003_0130_0010">#REF!</definedName>
    <definedName name="_C3407_0003_0130_0020" localSheetId="6">#REF!</definedName>
    <definedName name="_C3407_0003_0130_0020" localSheetId="7">#REF!</definedName>
    <definedName name="_C3407_0003_0130_0020" localSheetId="8">#REF!</definedName>
    <definedName name="_C3407_0003_0130_0020" localSheetId="9">#REF!</definedName>
    <definedName name="_C3407_0003_0130_0020" localSheetId="17">#REF!</definedName>
    <definedName name="_C3407_0003_0130_0020" localSheetId="33">#REF!</definedName>
    <definedName name="_C3407_0003_0130_0020" localSheetId="50">#REF!</definedName>
    <definedName name="_C3407_0003_0130_0020" localSheetId="51">#REF!</definedName>
    <definedName name="_C3407_0003_0130_0020" localSheetId="45">#REF!</definedName>
    <definedName name="_C3407_0003_0130_0020">#REF!</definedName>
    <definedName name="_C3407_0003_0130_0030" localSheetId="6">#REF!</definedName>
    <definedName name="_C3407_0003_0130_0030" localSheetId="7">#REF!</definedName>
    <definedName name="_C3407_0003_0130_0030" localSheetId="8">#REF!</definedName>
    <definedName name="_C3407_0003_0130_0030" localSheetId="9">#REF!</definedName>
    <definedName name="_C3407_0003_0130_0030" localSheetId="17">#REF!</definedName>
    <definedName name="_C3407_0003_0130_0030" localSheetId="33">#REF!</definedName>
    <definedName name="_C3407_0003_0130_0030" localSheetId="50">#REF!</definedName>
    <definedName name="_C3407_0003_0130_0030" localSheetId="51">#REF!</definedName>
    <definedName name="_C3407_0003_0130_0030" localSheetId="45">#REF!</definedName>
    <definedName name="_C3407_0003_0130_0030">#REF!</definedName>
    <definedName name="_C3407_0003_0130_0040" localSheetId="6">#REF!</definedName>
    <definedName name="_C3407_0003_0130_0040" localSheetId="7">#REF!</definedName>
    <definedName name="_C3407_0003_0130_0040" localSheetId="8">#REF!</definedName>
    <definedName name="_C3407_0003_0130_0040" localSheetId="9">#REF!</definedName>
    <definedName name="_C3407_0003_0130_0040" localSheetId="17">#REF!</definedName>
    <definedName name="_C3407_0003_0130_0040" localSheetId="33">#REF!</definedName>
    <definedName name="_C3407_0003_0130_0040" localSheetId="50">#REF!</definedName>
    <definedName name="_C3407_0003_0130_0040" localSheetId="51">#REF!</definedName>
    <definedName name="_C3407_0003_0130_0040" localSheetId="45">#REF!</definedName>
    <definedName name="_C3407_0003_0130_0040">#REF!</definedName>
    <definedName name="_C3407_0003_0130_0050" localSheetId="6">#REF!</definedName>
    <definedName name="_C3407_0003_0130_0050" localSheetId="7">#REF!</definedName>
    <definedName name="_C3407_0003_0130_0050" localSheetId="8">#REF!</definedName>
    <definedName name="_C3407_0003_0130_0050" localSheetId="9">#REF!</definedName>
    <definedName name="_C3407_0003_0130_0050" localSheetId="17">#REF!</definedName>
    <definedName name="_C3407_0003_0130_0050" localSheetId="33">#REF!</definedName>
    <definedName name="_C3407_0003_0130_0050" localSheetId="50">#REF!</definedName>
    <definedName name="_C3407_0003_0130_0050" localSheetId="51">#REF!</definedName>
    <definedName name="_C3407_0003_0130_0050" localSheetId="45">#REF!</definedName>
    <definedName name="_C3407_0003_0130_0050">#REF!</definedName>
    <definedName name="_C3407_0003_0130_0060" localSheetId="6">#REF!</definedName>
    <definedName name="_C3407_0003_0130_0060" localSheetId="7">#REF!</definedName>
    <definedName name="_C3407_0003_0130_0060" localSheetId="8">#REF!</definedName>
    <definedName name="_C3407_0003_0130_0060" localSheetId="9">#REF!</definedName>
    <definedName name="_C3407_0003_0130_0060" localSheetId="17">#REF!</definedName>
    <definedName name="_C3407_0003_0130_0060" localSheetId="33">#REF!</definedName>
    <definedName name="_C3407_0003_0130_0060" localSheetId="50">#REF!</definedName>
    <definedName name="_C3407_0003_0130_0060" localSheetId="51">#REF!</definedName>
    <definedName name="_C3407_0003_0130_0060" localSheetId="45">#REF!</definedName>
    <definedName name="_C3407_0003_0130_0060">#REF!</definedName>
    <definedName name="_C3407_0003_0130_0070" localSheetId="6">#REF!</definedName>
    <definedName name="_C3407_0003_0130_0070" localSheetId="7">#REF!</definedName>
    <definedName name="_C3407_0003_0130_0070" localSheetId="8">#REF!</definedName>
    <definedName name="_C3407_0003_0130_0070" localSheetId="9">#REF!</definedName>
    <definedName name="_C3407_0003_0130_0070" localSheetId="17">#REF!</definedName>
    <definedName name="_C3407_0003_0130_0070" localSheetId="33">#REF!</definedName>
    <definedName name="_C3407_0003_0130_0070" localSheetId="50">#REF!</definedName>
    <definedName name="_C3407_0003_0130_0070" localSheetId="51">#REF!</definedName>
    <definedName name="_C3407_0003_0130_0070" localSheetId="45">#REF!</definedName>
    <definedName name="_C3407_0003_0130_0070">#REF!</definedName>
    <definedName name="_C3407_0003_0170_0010" localSheetId="6">#REF!</definedName>
    <definedName name="_C3407_0003_0170_0010" localSheetId="7">#REF!</definedName>
    <definedName name="_C3407_0003_0170_0010" localSheetId="8">#REF!</definedName>
    <definedName name="_C3407_0003_0170_0010" localSheetId="9">#REF!</definedName>
    <definedName name="_C3407_0003_0170_0010" localSheetId="17">#REF!</definedName>
    <definedName name="_C3407_0003_0170_0010" localSheetId="33">#REF!</definedName>
    <definedName name="_C3407_0003_0170_0010" localSheetId="50">#REF!</definedName>
    <definedName name="_C3407_0003_0170_0010" localSheetId="51">#REF!</definedName>
    <definedName name="_C3407_0003_0170_0010" localSheetId="45">#REF!</definedName>
    <definedName name="_C3407_0003_0170_0010">#REF!</definedName>
    <definedName name="_C3407_0003_0170_0020" localSheetId="6">#REF!</definedName>
    <definedName name="_C3407_0003_0170_0020" localSheetId="7">#REF!</definedName>
    <definedName name="_C3407_0003_0170_0020" localSheetId="8">#REF!</definedName>
    <definedName name="_C3407_0003_0170_0020" localSheetId="9">#REF!</definedName>
    <definedName name="_C3407_0003_0170_0020" localSheetId="17">#REF!</definedName>
    <definedName name="_C3407_0003_0170_0020" localSheetId="33">#REF!</definedName>
    <definedName name="_C3407_0003_0170_0020" localSheetId="50">#REF!</definedName>
    <definedName name="_C3407_0003_0170_0020" localSheetId="51">#REF!</definedName>
    <definedName name="_C3407_0003_0170_0020" localSheetId="45">#REF!</definedName>
    <definedName name="_C3407_0003_0170_0020">#REF!</definedName>
    <definedName name="_C3407_0003_0170_0030" localSheetId="6">#REF!</definedName>
    <definedName name="_C3407_0003_0170_0030" localSheetId="7">#REF!</definedName>
    <definedName name="_C3407_0003_0170_0030" localSheetId="8">#REF!</definedName>
    <definedName name="_C3407_0003_0170_0030" localSheetId="9">#REF!</definedName>
    <definedName name="_C3407_0003_0170_0030" localSheetId="17">#REF!</definedName>
    <definedName name="_C3407_0003_0170_0030" localSheetId="33">#REF!</definedName>
    <definedName name="_C3407_0003_0170_0030" localSheetId="50">#REF!</definedName>
    <definedName name="_C3407_0003_0170_0030" localSheetId="51">#REF!</definedName>
    <definedName name="_C3407_0003_0170_0030" localSheetId="45">#REF!</definedName>
    <definedName name="_C3407_0003_0170_0030">#REF!</definedName>
    <definedName name="_C3407_0003_0170_0040" localSheetId="6">#REF!</definedName>
    <definedName name="_C3407_0003_0170_0040" localSheetId="7">#REF!</definedName>
    <definedName name="_C3407_0003_0170_0040" localSheetId="8">#REF!</definedName>
    <definedName name="_C3407_0003_0170_0040" localSheetId="9">#REF!</definedName>
    <definedName name="_C3407_0003_0170_0040" localSheetId="17">#REF!</definedName>
    <definedName name="_C3407_0003_0170_0040" localSheetId="33">#REF!</definedName>
    <definedName name="_C3407_0003_0170_0040" localSheetId="50">#REF!</definedName>
    <definedName name="_C3407_0003_0170_0040" localSheetId="51">#REF!</definedName>
    <definedName name="_C3407_0003_0170_0040" localSheetId="45">#REF!</definedName>
    <definedName name="_C3407_0003_0170_0040">#REF!</definedName>
    <definedName name="_C3407_0003_0170_0050" localSheetId="6">#REF!</definedName>
    <definedName name="_C3407_0003_0170_0050" localSheetId="7">#REF!</definedName>
    <definedName name="_C3407_0003_0170_0050" localSheetId="8">#REF!</definedName>
    <definedName name="_C3407_0003_0170_0050" localSheetId="9">#REF!</definedName>
    <definedName name="_C3407_0003_0170_0050" localSheetId="17">#REF!</definedName>
    <definedName name="_C3407_0003_0170_0050" localSheetId="33">#REF!</definedName>
    <definedName name="_C3407_0003_0170_0050" localSheetId="50">#REF!</definedName>
    <definedName name="_C3407_0003_0170_0050" localSheetId="51">#REF!</definedName>
    <definedName name="_C3407_0003_0170_0050" localSheetId="45">#REF!</definedName>
    <definedName name="_C3407_0003_0170_0050">#REF!</definedName>
    <definedName name="_C3407_0003_0170_0060" localSheetId="6">#REF!</definedName>
    <definedName name="_C3407_0003_0170_0060" localSheetId="7">#REF!</definedName>
    <definedName name="_C3407_0003_0170_0060" localSheetId="8">#REF!</definedName>
    <definedName name="_C3407_0003_0170_0060" localSheetId="9">#REF!</definedName>
    <definedName name="_C3407_0003_0170_0060" localSheetId="17">#REF!</definedName>
    <definedName name="_C3407_0003_0170_0060" localSheetId="33">#REF!</definedName>
    <definedName name="_C3407_0003_0170_0060" localSheetId="50">#REF!</definedName>
    <definedName name="_C3407_0003_0170_0060" localSheetId="51">#REF!</definedName>
    <definedName name="_C3407_0003_0170_0060" localSheetId="45">#REF!</definedName>
    <definedName name="_C3407_0003_0170_0060">#REF!</definedName>
    <definedName name="_C3407_0003_0170_0070" localSheetId="6">#REF!</definedName>
    <definedName name="_C3407_0003_0170_0070" localSheetId="7">#REF!</definedName>
    <definedName name="_C3407_0003_0170_0070" localSheetId="8">#REF!</definedName>
    <definedName name="_C3407_0003_0170_0070" localSheetId="9">#REF!</definedName>
    <definedName name="_C3407_0003_0170_0070" localSheetId="17">#REF!</definedName>
    <definedName name="_C3407_0003_0170_0070" localSheetId="33">#REF!</definedName>
    <definedName name="_C3407_0003_0170_0070" localSheetId="50">#REF!</definedName>
    <definedName name="_C3407_0003_0170_0070" localSheetId="51">#REF!</definedName>
    <definedName name="_C3407_0003_0170_0070" localSheetId="45">#REF!</definedName>
    <definedName name="_C3407_0003_0170_0070">#REF!</definedName>
    <definedName name="_C3407_0003_0180_0010" localSheetId="6">#REF!</definedName>
    <definedName name="_C3407_0003_0180_0010" localSheetId="7">#REF!</definedName>
    <definedName name="_C3407_0003_0180_0010" localSheetId="8">#REF!</definedName>
    <definedName name="_C3407_0003_0180_0010" localSheetId="9">#REF!</definedName>
    <definedName name="_C3407_0003_0180_0010" localSheetId="17">#REF!</definedName>
    <definedName name="_C3407_0003_0180_0010" localSheetId="33">#REF!</definedName>
    <definedName name="_C3407_0003_0180_0010" localSheetId="50">#REF!</definedName>
    <definedName name="_C3407_0003_0180_0010" localSheetId="51">#REF!</definedName>
    <definedName name="_C3407_0003_0180_0010" localSheetId="45">#REF!</definedName>
    <definedName name="_C3407_0003_0180_0010">#REF!</definedName>
    <definedName name="_C3407_0003_0180_0020" localSheetId="6">#REF!</definedName>
    <definedName name="_C3407_0003_0180_0020" localSheetId="7">#REF!</definedName>
    <definedName name="_C3407_0003_0180_0020" localSheetId="8">#REF!</definedName>
    <definedName name="_C3407_0003_0180_0020" localSheetId="9">#REF!</definedName>
    <definedName name="_C3407_0003_0180_0020" localSheetId="17">#REF!</definedName>
    <definedName name="_C3407_0003_0180_0020" localSheetId="33">#REF!</definedName>
    <definedName name="_C3407_0003_0180_0020" localSheetId="50">#REF!</definedName>
    <definedName name="_C3407_0003_0180_0020" localSheetId="51">#REF!</definedName>
    <definedName name="_C3407_0003_0180_0020" localSheetId="45">#REF!</definedName>
    <definedName name="_C3407_0003_0180_0020">#REF!</definedName>
    <definedName name="_C3407_0003_0180_0030" localSheetId="6">#REF!</definedName>
    <definedName name="_C3407_0003_0180_0030" localSheetId="7">#REF!</definedName>
    <definedName name="_C3407_0003_0180_0030" localSheetId="8">#REF!</definedName>
    <definedName name="_C3407_0003_0180_0030" localSheetId="9">#REF!</definedName>
    <definedName name="_C3407_0003_0180_0030" localSheetId="17">#REF!</definedName>
    <definedName name="_C3407_0003_0180_0030" localSheetId="33">#REF!</definedName>
    <definedName name="_C3407_0003_0180_0030" localSheetId="50">#REF!</definedName>
    <definedName name="_C3407_0003_0180_0030" localSheetId="51">#REF!</definedName>
    <definedName name="_C3407_0003_0180_0030" localSheetId="45">#REF!</definedName>
    <definedName name="_C3407_0003_0180_0030">#REF!</definedName>
    <definedName name="_C3407_0003_0180_0040" localSheetId="6">#REF!</definedName>
    <definedName name="_C3407_0003_0180_0040" localSheetId="7">#REF!</definedName>
    <definedName name="_C3407_0003_0180_0040" localSheetId="8">#REF!</definedName>
    <definedName name="_C3407_0003_0180_0040" localSheetId="9">#REF!</definedName>
    <definedName name="_C3407_0003_0180_0040" localSheetId="17">#REF!</definedName>
    <definedName name="_C3407_0003_0180_0040" localSheetId="33">#REF!</definedName>
    <definedName name="_C3407_0003_0180_0040" localSheetId="50">#REF!</definedName>
    <definedName name="_C3407_0003_0180_0040" localSheetId="51">#REF!</definedName>
    <definedName name="_C3407_0003_0180_0040" localSheetId="45">#REF!</definedName>
    <definedName name="_C3407_0003_0180_0040">#REF!</definedName>
    <definedName name="_C3407_0003_0180_0050" localSheetId="6">#REF!</definedName>
    <definedName name="_C3407_0003_0180_0050" localSheetId="7">#REF!</definedName>
    <definedName name="_C3407_0003_0180_0050" localSheetId="8">#REF!</definedName>
    <definedName name="_C3407_0003_0180_0050" localSheetId="9">#REF!</definedName>
    <definedName name="_C3407_0003_0180_0050" localSheetId="17">#REF!</definedName>
    <definedName name="_C3407_0003_0180_0050" localSheetId="33">#REF!</definedName>
    <definedName name="_C3407_0003_0180_0050" localSheetId="50">#REF!</definedName>
    <definedName name="_C3407_0003_0180_0050" localSheetId="51">#REF!</definedName>
    <definedName name="_C3407_0003_0180_0050" localSheetId="45">#REF!</definedName>
    <definedName name="_C3407_0003_0180_0050">#REF!</definedName>
    <definedName name="_C3407_0003_0180_0060" localSheetId="6">#REF!</definedName>
    <definedName name="_C3407_0003_0180_0060" localSheetId="7">#REF!</definedName>
    <definedName name="_C3407_0003_0180_0060" localSheetId="8">#REF!</definedName>
    <definedName name="_C3407_0003_0180_0060" localSheetId="9">#REF!</definedName>
    <definedName name="_C3407_0003_0180_0060" localSheetId="17">#REF!</definedName>
    <definedName name="_C3407_0003_0180_0060" localSheetId="33">#REF!</definedName>
    <definedName name="_C3407_0003_0180_0060" localSheetId="50">#REF!</definedName>
    <definedName name="_C3407_0003_0180_0060" localSheetId="51">#REF!</definedName>
    <definedName name="_C3407_0003_0180_0060" localSheetId="45">#REF!</definedName>
    <definedName name="_C3407_0003_0180_0060">#REF!</definedName>
    <definedName name="_C3407_0003_0180_0070" localSheetId="6">#REF!</definedName>
    <definedName name="_C3407_0003_0180_0070" localSheetId="7">#REF!</definedName>
    <definedName name="_C3407_0003_0180_0070" localSheetId="8">#REF!</definedName>
    <definedName name="_C3407_0003_0180_0070" localSheetId="9">#REF!</definedName>
    <definedName name="_C3407_0003_0180_0070" localSheetId="17">#REF!</definedName>
    <definedName name="_C3407_0003_0180_0070" localSheetId="33">#REF!</definedName>
    <definedName name="_C3407_0003_0180_0070" localSheetId="50">#REF!</definedName>
    <definedName name="_C3407_0003_0180_0070" localSheetId="51">#REF!</definedName>
    <definedName name="_C3407_0003_0180_0070" localSheetId="45">#REF!</definedName>
    <definedName name="_C3407_0003_0180_0070">#REF!</definedName>
    <definedName name="_C3407_0007_0010_0010" localSheetId="6">#REF!</definedName>
    <definedName name="_C3407_0007_0010_0010" localSheetId="7">#REF!</definedName>
    <definedName name="_C3407_0007_0010_0010" localSheetId="8">#REF!</definedName>
    <definedName name="_C3407_0007_0010_0010" localSheetId="9">#REF!</definedName>
    <definedName name="_C3407_0007_0010_0010" localSheetId="17">#REF!</definedName>
    <definedName name="_C3407_0007_0010_0010" localSheetId="33">#REF!</definedName>
    <definedName name="_C3407_0007_0010_0010" localSheetId="50">#REF!</definedName>
    <definedName name="_C3407_0007_0010_0010" localSheetId="51">#REF!</definedName>
    <definedName name="_C3407_0007_0010_0010" localSheetId="45">#REF!</definedName>
    <definedName name="_C3407_0007_0010_0010">#REF!</definedName>
    <definedName name="_C3407_0007_0010_0020" localSheetId="6">#REF!</definedName>
    <definedName name="_C3407_0007_0010_0020" localSheetId="7">#REF!</definedName>
    <definedName name="_C3407_0007_0010_0020" localSheetId="8">#REF!</definedName>
    <definedName name="_C3407_0007_0010_0020" localSheetId="9">#REF!</definedName>
    <definedName name="_C3407_0007_0010_0020" localSheetId="17">#REF!</definedName>
    <definedName name="_C3407_0007_0010_0020" localSheetId="33">#REF!</definedName>
    <definedName name="_C3407_0007_0010_0020" localSheetId="50">#REF!</definedName>
    <definedName name="_C3407_0007_0010_0020" localSheetId="51">#REF!</definedName>
    <definedName name="_C3407_0007_0010_0020" localSheetId="45">#REF!</definedName>
    <definedName name="_C3407_0007_0010_0020">#REF!</definedName>
    <definedName name="_C3407_0007_0010_0030" localSheetId="6">#REF!</definedName>
    <definedName name="_C3407_0007_0010_0030" localSheetId="7">#REF!</definedName>
    <definedName name="_C3407_0007_0010_0030" localSheetId="8">#REF!</definedName>
    <definedName name="_C3407_0007_0010_0030" localSheetId="9">#REF!</definedName>
    <definedName name="_C3407_0007_0010_0030" localSheetId="17">#REF!</definedName>
    <definedName name="_C3407_0007_0010_0030" localSheetId="33">#REF!</definedName>
    <definedName name="_C3407_0007_0010_0030" localSheetId="50">#REF!</definedName>
    <definedName name="_C3407_0007_0010_0030" localSheetId="51">#REF!</definedName>
    <definedName name="_C3407_0007_0010_0030" localSheetId="45">#REF!</definedName>
    <definedName name="_C3407_0007_0010_0030">#REF!</definedName>
    <definedName name="_C3407_0007_0010_0040" localSheetId="6">#REF!</definedName>
    <definedName name="_C3407_0007_0010_0040" localSheetId="7">#REF!</definedName>
    <definedName name="_C3407_0007_0010_0040" localSheetId="8">#REF!</definedName>
    <definedName name="_C3407_0007_0010_0040" localSheetId="9">#REF!</definedName>
    <definedName name="_C3407_0007_0010_0040" localSheetId="17">#REF!</definedName>
    <definedName name="_C3407_0007_0010_0040" localSheetId="33">#REF!</definedName>
    <definedName name="_C3407_0007_0010_0040" localSheetId="50">#REF!</definedName>
    <definedName name="_C3407_0007_0010_0040" localSheetId="51">#REF!</definedName>
    <definedName name="_C3407_0007_0010_0040" localSheetId="45">#REF!</definedName>
    <definedName name="_C3407_0007_0010_0040">#REF!</definedName>
    <definedName name="_C3407_0007_0010_0050" localSheetId="6">#REF!</definedName>
    <definedName name="_C3407_0007_0010_0050" localSheetId="7">#REF!</definedName>
    <definedName name="_C3407_0007_0010_0050" localSheetId="8">#REF!</definedName>
    <definedName name="_C3407_0007_0010_0050" localSheetId="9">#REF!</definedName>
    <definedName name="_C3407_0007_0010_0050" localSheetId="17">#REF!</definedName>
    <definedName name="_C3407_0007_0010_0050" localSheetId="33">#REF!</definedName>
    <definedName name="_C3407_0007_0010_0050" localSheetId="50">#REF!</definedName>
    <definedName name="_C3407_0007_0010_0050" localSheetId="51">#REF!</definedName>
    <definedName name="_C3407_0007_0010_0050" localSheetId="45">#REF!</definedName>
    <definedName name="_C3407_0007_0010_0050">#REF!</definedName>
    <definedName name="_C3407_0007_0010_0060" localSheetId="6">#REF!</definedName>
    <definedName name="_C3407_0007_0010_0060" localSheetId="7">#REF!</definedName>
    <definedName name="_C3407_0007_0010_0060" localSheetId="8">#REF!</definedName>
    <definedName name="_C3407_0007_0010_0060" localSheetId="9">#REF!</definedName>
    <definedName name="_C3407_0007_0010_0060" localSheetId="17">#REF!</definedName>
    <definedName name="_C3407_0007_0010_0060" localSheetId="33">#REF!</definedName>
    <definedName name="_C3407_0007_0010_0060" localSheetId="50">#REF!</definedName>
    <definedName name="_C3407_0007_0010_0060" localSheetId="51">#REF!</definedName>
    <definedName name="_C3407_0007_0010_0060" localSheetId="45">#REF!</definedName>
    <definedName name="_C3407_0007_0010_0060">#REF!</definedName>
    <definedName name="_C3407_0007_0010_0070" localSheetId="6">#REF!</definedName>
    <definedName name="_C3407_0007_0010_0070" localSheetId="7">#REF!</definedName>
    <definedName name="_C3407_0007_0010_0070" localSheetId="8">#REF!</definedName>
    <definedName name="_C3407_0007_0010_0070" localSheetId="9">#REF!</definedName>
    <definedName name="_C3407_0007_0010_0070" localSheetId="17">#REF!</definedName>
    <definedName name="_C3407_0007_0010_0070" localSheetId="33">#REF!</definedName>
    <definedName name="_C3407_0007_0010_0070" localSheetId="50">#REF!</definedName>
    <definedName name="_C3407_0007_0010_0070" localSheetId="51">#REF!</definedName>
    <definedName name="_C3407_0007_0010_0070" localSheetId="45">#REF!</definedName>
    <definedName name="_C3407_0007_0010_0070">#REF!</definedName>
    <definedName name="_C3407_0007_0040_0010" localSheetId="6">#REF!</definedName>
    <definedName name="_C3407_0007_0040_0010" localSheetId="7">#REF!</definedName>
    <definedName name="_C3407_0007_0040_0010" localSheetId="8">#REF!</definedName>
    <definedName name="_C3407_0007_0040_0010" localSheetId="9">#REF!</definedName>
    <definedName name="_C3407_0007_0040_0010" localSheetId="17">#REF!</definedName>
    <definedName name="_C3407_0007_0040_0010" localSheetId="33">#REF!</definedName>
    <definedName name="_C3407_0007_0040_0010" localSheetId="50">#REF!</definedName>
    <definedName name="_C3407_0007_0040_0010" localSheetId="51">#REF!</definedName>
    <definedName name="_C3407_0007_0040_0010" localSheetId="45">#REF!</definedName>
    <definedName name="_C3407_0007_0040_0010">#REF!</definedName>
    <definedName name="_C3407_0007_0040_0020" localSheetId="6">#REF!</definedName>
    <definedName name="_C3407_0007_0040_0020" localSheetId="7">#REF!</definedName>
    <definedName name="_C3407_0007_0040_0020" localSheetId="8">#REF!</definedName>
    <definedName name="_C3407_0007_0040_0020" localSheetId="9">#REF!</definedName>
    <definedName name="_C3407_0007_0040_0020" localSheetId="17">#REF!</definedName>
    <definedName name="_C3407_0007_0040_0020" localSheetId="33">#REF!</definedName>
    <definedName name="_C3407_0007_0040_0020" localSheetId="50">#REF!</definedName>
    <definedName name="_C3407_0007_0040_0020" localSheetId="51">#REF!</definedName>
    <definedName name="_C3407_0007_0040_0020" localSheetId="45">#REF!</definedName>
    <definedName name="_C3407_0007_0040_0020">#REF!</definedName>
    <definedName name="_C3407_0007_0040_0030" localSheetId="6">#REF!</definedName>
    <definedName name="_C3407_0007_0040_0030" localSheetId="7">#REF!</definedName>
    <definedName name="_C3407_0007_0040_0030" localSheetId="8">#REF!</definedName>
    <definedName name="_C3407_0007_0040_0030" localSheetId="9">#REF!</definedName>
    <definedName name="_C3407_0007_0040_0030" localSheetId="17">#REF!</definedName>
    <definedName name="_C3407_0007_0040_0030" localSheetId="33">#REF!</definedName>
    <definedName name="_C3407_0007_0040_0030" localSheetId="50">#REF!</definedName>
    <definedName name="_C3407_0007_0040_0030" localSheetId="51">#REF!</definedName>
    <definedName name="_C3407_0007_0040_0030" localSheetId="45">#REF!</definedName>
    <definedName name="_C3407_0007_0040_0030">#REF!</definedName>
    <definedName name="_C3407_0007_0040_0040" localSheetId="6">#REF!</definedName>
    <definedName name="_C3407_0007_0040_0040" localSheetId="7">#REF!</definedName>
    <definedName name="_C3407_0007_0040_0040" localSheetId="8">#REF!</definedName>
    <definedName name="_C3407_0007_0040_0040" localSheetId="9">#REF!</definedName>
    <definedName name="_C3407_0007_0040_0040" localSheetId="17">#REF!</definedName>
    <definedName name="_C3407_0007_0040_0040" localSheetId="33">#REF!</definedName>
    <definedName name="_C3407_0007_0040_0040" localSheetId="50">#REF!</definedName>
    <definedName name="_C3407_0007_0040_0040" localSheetId="51">#REF!</definedName>
    <definedName name="_C3407_0007_0040_0040" localSheetId="45">#REF!</definedName>
    <definedName name="_C3407_0007_0040_0040">#REF!</definedName>
    <definedName name="_C3407_0007_0040_0050" localSheetId="6">#REF!</definedName>
    <definedName name="_C3407_0007_0040_0050" localSheetId="7">#REF!</definedName>
    <definedName name="_C3407_0007_0040_0050" localSheetId="8">#REF!</definedName>
    <definedName name="_C3407_0007_0040_0050" localSheetId="9">#REF!</definedName>
    <definedName name="_C3407_0007_0040_0050" localSheetId="17">#REF!</definedName>
    <definedName name="_C3407_0007_0040_0050" localSheetId="33">#REF!</definedName>
    <definedName name="_C3407_0007_0040_0050" localSheetId="50">#REF!</definedName>
    <definedName name="_C3407_0007_0040_0050" localSheetId="51">#REF!</definedName>
    <definedName name="_C3407_0007_0040_0050" localSheetId="45">#REF!</definedName>
    <definedName name="_C3407_0007_0040_0050">#REF!</definedName>
    <definedName name="_C3407_0007_0040_0060" localSheetId="6">#REF!</definedName>
    <definedName name="_C3407_0007_0040_0060" localSheetId="7">#REF!</definedName>
    <definedName name="_C3407_0007_0040_0060" localSheetId="8">#REF!</definedName>
    <definedName name="_C3407_0007_0040_0060" localSheetId="9">#REF!</definedName>
    <definedName name="_C3407_0007_0040_0060" localSheetId="17">#REF!</definedName>
    <definedName name="_C3407_0007_0040_0060" localSheetId="33">#REF!</definedName>
    <definedName name="_C3407_0007_0040_0060" localSheetId="50">#REF!</definedName>
    <definedName name="_C3407_0007_0040_0060" localSheetId="51">#REF!</definedName>
    <definedName name="_C3407_0007_0040_0060" localSheetId="45">#REF!</definedName>
    <definedName name="_C3407_0007_0040_0060">#REF!</definedName>
    <definedName name="_C3407_0007_0040_0070" localSheetId="6">#REF!</definedName>
    <definedName name="_C3407_0007_0040_0070" localSheetId="7">#REF!</definedName>
    <definedName name="_C3407_0007_0040_0070" localSheetId="8">#REF!</definedName>
    <definedName name="_C3407_0007_0040_0070" localSheetId="9">#REF!</definedName>
    <definedName name="_C3407_0007_0040_0070" localSheetId="17">#REF!</definedName>
    <definedName name="_C3407_0007_0040_0070" localSheetId="33">#REF!</definedName>
    <definedName name="_C3407_0007_0040_0070" localSheetId="50">#REF!</definedName>
    <definedName name="_C3407_0007_0040_0070" localSheetId="51">#REF!</definedName>
    <definedName name="_C3407_0007_0040_0070" localSheetId="45">#REF!</definedName>
    <definedName name="_C3407_0007_0040_0070">#REF!</definedName>
    <definedName name="_C3407_0007_0050_0010" localSheetId="6">#REF!</definedName>
    <definedName name="_C3407_0007_0050_0010" localSheetId="7">#REF!</definedName>
    <definedName name="_C3407_0007_0050_0010" localSheetId="8">#REF!</definedName>
    <definedName name="_C3407_0007_0050_0010" localSheetId="9">#REF!</definedName>
    <definedName name="_C3407_0007_0050_0010" localSheetId="17">#REF!</definedName>
    <definedName name="_C3407_0007_0050_0010" localSheetId="33">#REF!</definedName>
    <definedName name="_C3407_0007_0050_0010" localSheetId="50">#REF!</definedName>
    <definedName name="_C3407_0007_0050_0010" localSheetId="51">#REF!</definedName>
    <definedName name="_C3407_0007_0050_0010" localSheetId="45">#REF!</definedName>
    <definedName name="_C3407_0007_0050_0010">#REF!</definedName>
    <definedName name="_C3407_0007_0050_0020" localSheetId="6">#REF!</definedName>
    <definedName name="_C3407_0007_0050_0020" localSheetId="7">#REF!</definedName>
    <definedName name="_C3407_0007_0050_0020" localSheetId="8">#REF!</definedName>
    <definedName name="_C3407_0007_0050_0020" localSheetId="9">#REF!</definedName>
    <definedName name="_C3407_0007_0050_0020" localSheetId="17">#REF!</definedName>
    <definedName name="_C3407_0007_0050_0020" localSheetId="33">#REF!</definedName>
    <definedName name="_C3407_0007_0050_0020" localSheetId="50">#REF!</definedName>
    <definedName name="_C3407_0007_0050_0020" localSheetId="51">#REF!</definedName>
    <definedName name="_C3407_0007_0050_0020" localSheetId="45">#REF!</definedName>
    <definedName name="_C3407_0007_0050_0020">#REF!</definedName>
    <definedName name="_C3407_0007_0050_0030" localSheetId="6">#REF!</definedName>
    <definedName name="_C3407_0007_0050_0030" localSheetId="7">#REF!</definedName>
    <definedName name="_C3407_0007_0050_0030" localSheetId="8">#REF!</definedName>
    <definedName name="_C3407_0007_0050_0030" localSheetId="9">#REF!</definedName>
    <definedName name="_C3407_0007_0050_0030" localSheetId="17">#REF!</definedName>
    <definedName name="_C3407_0007_0050_0030" localSheetId="33">#REF!</definedName>
    <definedName name="_C3407_0007_0050_0030" localSheetId="50">#REF!</definedName>
    <definedName name="_C3407_0007_0050_0030" localSheetId="51">#REF!</definedName>
    <definedName name="_C3407_0007_0050_0030" localSheetId="45">#REF!</definedName>
    <definedName name="_C3407_0007_0050_0030">#REF!</definedName>
    <definedName name="_C3407_0007_0050_0040" localSheetId="6">#REF!</definedName>
    <definedName name="_C3407_0007_0050_0040" localSheetId="7">#REF!</definedName>
    <definedName name="_C3407_0007_0050_0040" localSheetId="8">#REF!</definedName>
    <definedName name="_C3407_0007_0050_0040" localSheetId="9">#REF!</definedName>
    <definedName name="_C3407_0007_0050_0040" localSheetId="17">#REF!</definedName>
    <definedName name="_C3407_0007_0050_0040" localSheetId="33">#REF!</definedName>
    <definedName name="_C3407_0007_0050_0040" localSheetId="50">#REF!</definedName>
    <definedName name="_C3407_0007_0050_0040" localSheetId="51">#REF!</definedName>
    <definedName name="_C3407_0007_0050_0040" localSheetId="45">#REF!</definedName>
    <definedName name="_C3407_0007_0050_0040">#REF!</definedName>
    <definedName name="_C3407_0007_0050_0050" localSheetId="6">#REF!</definedName>
    <definedName name="_C3407_0007_0050_0050" localSheetId="7">#REF!</definedName>
    <definedName name="_C3407_0007_0050_0050" localSheetId="8">#REF!</definedName>
    <definedName name="_C3407_0007_0050_0050" localSheetId="9">#REF!</definedName>
    <definedName name="_C3407_0007_0050_0050" localSheetId="17">#REF!</definedName>
    <definedName name="_C3407_0007_0050_0050" localSheetId="33">#REF!</definedName>
    <definedName name="_C3407_0007_0050_0050" localSheetId="50">#REF!</definedName>
    <definedName name="_C3407_0007_0050_0050" localSheetId="51">#REF!</definedName>
    <definedName name="_C3407_0007_0050_0050" localSheetId="45">#REF!</definedName>
    <definedName name="_C3407_0007_0050_0050">#REF!</definedName>
    <definedName name="_C3407_0007_0050_0060" localSheetId="6">#REF!</definedName>
    <definedName name="_C3407_0007_0050_0060" localSheetId="7">#REF!</definedName>
    <definedName name="_C3407_0007_0050_0060" localSheetId="8">#REF!</definedName>
    <definedName name="_C3407_0007_0050_0060" localSheetId="9">#REF!</definedName>
    <definedName name="_C3407_0007_0050_0060" localSheetId="17">#REF!</definedName>
    <definedName name="_C3407_0007_0050_0060" localSheetId="33">#REF!</definedName>
    <definedName name="_C3407_0007_0050_0060" localSheetId="50">#REF!</definedName>
    <definedName name="_C3407_0007_0050_0060" localSheetId="51">#REF!</definedName>
    <definedName name="_C3407_0007_0050_0060" localSheetId="45">#REF!</definedName>
    <definedName name="_C3407_0007_0050_0060">#REF!</definedName>
    <definedName name="_C3407_0007_0050_0070" localSheetId="6">#REF!</definedName>
    <definedName name="_C3407_0007_0050_0070" localSheetId="7">#REF!</definedName>
    <definedName name="_C3407_0007_0050_0070" localSheetId="8">#REF!</definedName>
    <definedName name="_C3407_0007_0050_0070" localSheetId="9">#REF!</definedName>
    <definedName name="_C3407_0007_0050_0070" localSheetId="17">#REF!</definedName>
    <definedName name="_C3407_0007_0050_0070" localSheetId="33">#REF!</definedName>
    <definedName name="_C3407_0007_0050_0070" localSheetId="50">#REF!</definedName>
    <definedName name="_C3407_0007_0050_0070" localSheetId="51">#REF!</definedName>
    <definedName name="_C3407_0007_0050_0070" localSheetId="45">#REF!</definedName>
    <definedName name="_C3407_0007_0050_0070">#REF!</definedName>
    <definedName name="_C3407_0007_0060_0010" localSheetId="6">#REF!</definedName>
    <definedName name="_C3407_0007_0060_0010" localSheetId="7">#REF!</definedName>
    <definedName name="_C3407_0007_0060_0010" localSheetId="8">#REF!</definedName>
    <definedName name="_C3407_0007_0060_0010" localSheetId="9">#REF!</definedName>
    <definedName name="_C3407_0007_0060_0010" localSheetId="17">#REF!</definedName>
    <definedName name="_C3407_0007_0060_0010" localSheetId="33">#REF!</definedName>
    <definedName name="_C3407_0007_0060_0010" localSheetId="50">#REF!</definedName>
    <definedName name="_C3407_0007_0060_0010" localSheetId="51">#REF!</definedName>
    <definedName name="_C3407_0007_0060_0010" localSheetId="45">#REF!</definedName>
    <definedName name="_C3407_0007_0060_0010">#REF!</definedName>
    <definedName name="_C3407_0007_0060_0020" localSheetId="6">#REF!</definedName>
    <definedName name="_C3407_0007_0060_0020" localSheetId="7">#REF!</definedName>
    <definedName name="_C3407_0007_0060_0020" localSheetId="8">#REF!</definedName>
    <definedName name="_C3407_0007_0060_0020" localSheetId="9">#REF!</definedName>
    <definedName name="_C3407_0007_0060_0020" localSheetId="17">#REF!</definedName>
    <definedName name="_C3407_0007_0060_0020" localSheetId="33">#REF!</definedName>
    <definedName name="_C3407_0007_0060_0020" localSheetId="50">#REF!</definedName>
    <definedName name="_C3407_0007_0060_0020" localSheetId="51">#REF!</definedName>
    <definedName name="_C3407_0007_0060_0020" localSheetId="45">#REF!</definedName>
    <definedName name="_C3407_0007_0060_0020">#REF!</definedName>
    <definedName name="_C3407_0007_0060_0030" localSheetId="6">#REF!</definedName>
    <definedName name="_C3407_0007_0060_0030" localSheetId="7">#REF!</definedName>
    <definedName name="_C3407_0007_0060_0030" localSheetId="8">#REF!</definedName>
    <definedName name="_C3407_0007_0060_0030" localSheetId="9">#REF!</definedName>
    <definedName name="_C3407_0007_0060_0030" localSheetId="17">#REF!</definedName>
    <definedName name="_C3407_0007_0060_0030" localSheetId="33">#REF!</definedName>
    <definedName name="_C3407_0007_0060_0030" localSheetId="50">#REF!</definedName>
    <definedName name="_C3407_0007_0060_0030" localSheetId="51">#REF!</definedName>
    <definedName name="_C3407_0007_0060_0030" localSheetId="45">#REF!</definedName>
    <definedName name="_C3407_0007_0060_0030">#REF!</definedName>
    <definedName name="_C3407_0007_0060_0040" localSheetId="6">#REF!</definedName>
    <definedName name="_C3407_0007_0060_0040" localSheetId="7">#REF!</definedName>
    <definedName name="_C3407_0007_0060_0040" localSheetId="8">#REF!</definedName>
    <definedName name="_C3407_0007_0060_0040" localSheetId="9">#REF!</definedName>
    <definedName name="_C3407_0007_0060_0040" localSheetId="17">#REF!</definedName>
    <definedName name="_C3407_0007_0060_0040" localSheetId="33">#REF!</definedName>
    <definedName name="_C3407_0007_0060_0040" localSheetId="50">#REF!</definedName>
    <definedName name="_C3407_0007_0060_0040" localSheetId="51">#REF!</definedName>
    <definedName name="_C3407_0007_0060_0040" localSheetId="45">#REF!</definedName>
    <definedName name="_C3407_0007_0060_0040">#REF!</definedName>
    <definedName name="_C3407_0007_0060_0050" localSheetId="6">#REF!</definedName>
    <definedName name="_C3407_0007_0060_0050" localSheetId="7">#REF!</definedName>
    <definedName name="_C3407_0007_0060_0050" localSheetId="8">#REF!</definedName>
    <definedName name="_C3407_0007_0060_0050" localSheetId="9">#REF!</definedName>
    <definedName name="_C3407_0007_0060_0050" localSheetId="17">#REF!</definedName>
    <definedName name="_C3407_0007_0060_0050" localSheetId="33">#REF!</definedName>
    <definedName name="_C3407_0007_0060_0050" localSheetId="50">#REF!</definedName>
    <definedName name="_C3407_0007_0060_0050" localSheetId="51">#REF!</definedName>
    <definedName name="_C3407_0007_0060_0050" localSheetId="45">#REF!</definedName>
    <definedName name="_C3407_0007_0060_0050">#REF!</definedName>
    <definedName name="_C3407_0007_0060_0060" localSheetId="6">#REF!</definedName>
    <definedName name="_C3407_0007_0060_0060" localSheetId="7">#REF!</definedName>
    <definedName name="_C3407_0007_0060_0060" localSheetId="8">#REF!</definedName>
    <definedName name="_C3407_0007_0060_0060" localSheetId="9">#REF!</definedName>
    <definedName name="_C3407_0007_0060_0060" localSheetId="17">#REF!</definedName>
    <definedName name="_C3407_0007_0060_0060" localSheetId="33">#REF!</definedName>
    <definedName name="_C3407_0007_0060_0060" localSheetId="50">#REF!</definedName>
    <definedName name="_C3407_0007_0060_0060" localSheetId="51">#REF!</definedName>
    <definedName name="_C3407_0007_0060_0060" localSheetId="45">#REF!</definedName>
    <definedName name="_C3407_0007_0060_0060">#REF!</definedName>
    <definedName name="_C3407_0007_0060_0070" localSheetId="6">#REF!</definedName>
    <definedName name="_C3407_0007_0060_0070" localSheetId="7">#REF!</definedName>
    <definedName name="_C3407_0007_0060_0070" localSheetId="8">#REF!</definedName>
    <definedName name="_C3407_0007_0060_0070" localSheetId="9">#REF!</definedName>
    <definedName name="_C3407_0007_0060_0070" localSheetId="17">#REF!</definedName>
    <definedName name="_C3407_0007_0060_0070" localSheetId="33">#REF!</definedName>
    <definedName name="_C3407_0007_0060_0070" localSheetId="50">#REF!</definedName>
    <definedName name="_C3407_0007_0060_0070" localSheetId="51">#REF!</definedName>
    <definedName name="_C3407_0007_0060_0070" localSheetId="45">#REF!</definedName>
    <definedName name="_C3407_0007_0060_0070">#REF!</definedName>
    <definedName name="_C3407_0007_0070_0010" localSheetId="6">#REF!</definedName>
    <definedName name="_C3407_0007_0070_0010" localSheetId="7">#REF!</definedName>
    <definedName name="_C3407_0007_0070_0010" localSheetId="8">#REF!</definedName>
    <definedName name="_C3407_0007_0070_0010" localSheetId="9">#REF!</definedName>
    <definedName name="_C3407_0007_0070_0010" localSheetId="17">#REF!</definedName>
    <definedName name="_C3407_0007_0070_0010" localSheetId="33">#REF!</definedName>
    <definedName name="_C3407_0007_0070_0010" localSheetId="50">#REF!</definedName>
    <definedName name="_C3407_0007_0070_0010" localSheetId="51">#REF!</definedName>
    <definedName name="_C3407_0007_0070_0010" localSheetId="45">#REF!</definedName>
    <definedName name="_C3407_0007_0070_0010">#REF!</definedName>
    <definedName name="_C3407_0007_0070_0020" localSheetId="6">#REF!</definedName>
    <definedName name="_C3407_0007_0070_0020" localSheetId="7">#REF!</definedName>
    <definedName name="_C3407_0007_0070_0020" localSheetId="8">#REF!</definedName>
    <definedName name="_C3407_0007_0070_0020" localSheetId="9">#REF!</definedName>
    <definedName name="_C3407_0007_0070_0020" localSheetId="17">#REF!</definedName>
    <definedName name="_C3407_0007_0070_0020" localSheetId="33">#REF!</definedName>
    <definedName name="_C3407_0007_0070_0020" localSheetId="50">#REF!</definedName>
    <definedName name="_C3407_0007_0070_0020" localSheetId="51">#REF!</definedName>
    <definedName name="_C3407_0007_0070_0020" localSheetId="45">#REF!</definedName>
    <definedName name="_C3407_0007_0070_0020">#REF!</definedName>
    <definedName name="_C3407_0007_0070_0030" localSheetId="6">#REF!</definedName>
    <definedName name="_C3407_0007_0070_0030" localSheetId="7">#REF!</definedName>
    <definedName name="_C3407_0007_0070_0030" localSheetId="8">#REF!</definedName>
    <definedName name="_C3407_0007_0070_0030" localSheetId="9">#REF!</definedName>
    <definedName name="_C3407_0007_0070_0030" localSheetId="17">#REF!</definedName>
    <definedName name="_C3407_0007_0070_0030" localSheetId="33">#REF!</definedName>
    <definedName name="_C3407_0007_0070_0030" localSheetId="50">#REF!</definedName>
    <definedName name="_C3407_0007_0070_0030" localSheetId="51">#REF!</definedName>
    <definedName name="_C3407_0007_0070_0030" localSheetId="45">#REF!</definedName>
    <definedName name="_C3407_0007_0070_0030">#REF!</definedName>
    <definedName name="_C3407_0007_0070_0040" localSheetId="6">#REF!</definedName>
    <definedName name="_C3407_0007_0070_0040" localSheetId="7">#REF!</definedName>
    <definedName name="_C3407_0007_0070_0040" localSheetId="8">#REF!</definedName>
    <definedName name="_C3407_0007_0070_0040" localSheetId="9">#REF!</definedName>
    <definedName name="_C3407_0007_0070_0040" localSheetId="17">#REF!</definedName>
    <definedName name="_C3407_0007_0070_0040" localSheetId="33">#REF!</definedName>
    <definedName name="_C3407_0007_0070_0040" localSheetId="50">#REF!</definedName>
    <definedName name="_C3407_0007_0070_0040" localSheetId="51">#REF!</definedName>
    <definedName name="_C3407_0007_0070_0040" localSheetId="45">#REF!</definedName>
    <definedName name="_C3407_0007_0070_0040">#REF!</definedName>
    <definedName name="_C3407_0007_0070_0050" localSheetId="6">#REF!</definedName>
    <definedName name="_C3407_0007_0070_0050" localSheetId="7">#REF!</definedName>
    <definedName name="_C3407_0007_0070_0050" localSheetId="8">#REF!</definedName>
    <definedName name="_C3407_0007_0070_0050" localSheetId="9">#REF!</definedName>
    <definedName name="_C3407_0007_0070_0050" localSheetId="17">#REF!</definedName>
    <definedName name="_C3407_0007_0070_0050" localSheetId="33">#REF!</definedName>
    <definedName name="_C3407_0007_0070_0050" localSheetId="50">#REF!</definedName>
    <definedName name="_C3407_0007_0070_0050" localSheetId="51">#REF!</definedName>
    <definedName name="_C3407_0007_0070_0050" localSheetId="45">#REF!</definedName>
    <definedName name="_C3407_0007_0070_0050">#REF!</definedName>
    <definedName name="_C3407_0007_0070_0060" localSheetId="6">#REF!</definedName>
    <definedName name="_C3407_0007_0070_0060" localSheetId="7">#REF!</definedName>
    <definedName name="_C3407_0007_0070_0060" localSheetId="8">#REF!</definedName>
    <definedName name="_C3407_0007_0070_0060" localSheetId="9">#REF!</definedName>
    <definedName name="_C3407_0007_0070_0060" localSheetId="17">#REF!</definedName>
    <definedName name="_C3407_0007_0070_0060" localSheetId="33">#REF!</definedName>
    <definedName name="_C3407_0007_0070_0060" localSheetId="50">#REF!</definedName>
    <definedName name="_C3407_0007_0070_0060" localSheetId="51">#REF!</definedName>
    <definedName name="_C3407_0007_0070_0060" localSheetId="45">#REF!</definedName>
    <definedName name="_C3407_0007_0070_0060">#REF!</definedName>
    <definedName name="_C3407_0007_0070_0070" localSheetId="6">#REF!</definedName>
    <definedName name="_C3407_0007_0070_0070" localSheetId="7">#REF!</definedName>
    <definedName name="_C3407_0007_0070_0070" localSheetId="8">#REF!</definedName>
    <definedName name="_C3407_0007_0070_0070" localSheetId="9">#REF!</definedName>
    <definedName name="_C3407_0007_0070_0070" localSheetId="17">#REF!</definedName>
    <definedName name="_C3407_0007_0070_0070" localSheetId="33">#REF!</definedName>
    <definedName name="_C3407_0007_0070_0070" localSheetId="50">#REF!</definedName>
    <definedName name="_C3407_0007_0070_0070" localSheetId="51">#REF!</definedName>
    <definedName name="_C3407_0007_0070_0070" localSheetId="45">#REF!</definedName>
    <definedName name="_C3407_0007_0070_0070">#REF!</definedName>
    <definedName name="_C3407_0007_0100_0010" localSheetId="6">#REF!</definedName>
    <definedName name="_C3407_0007_0100_0010" localSheetId="7">#REF!</definedName>
    <definedName name="_C3407_0007_0100_0010" localSheetId="8">#REF!</definedName>
    <definedName name="_C3407_0007_0100_0010" localSheetId="9">#REF!</definedName>
    <definedName name="_C3407_0007_0100_0010" localSheetId="17">#REF!</definedName>
    <definedName name="_C3407_0007_0100_0010" localSheetId="33">#REF!</definedName>
    <definedName name="_C3407_0007_0100_0010" localSheetId="50">#REF!</definedName>
    <definedName name="_C3407_0007_0100_0010" localSheetId="51">#REF!</definedName>
    <definedName name="_C3407_0007_0100_0010" localSheetId="45">#REF!</definedName>
    <definedName name="_C3407_0007_0100_0010">#REF!</definedName>
    <definedName name="_C3407_0007_0100_0020" localSheetId="6">#REF!</definedName>
    <definedName name="_C3407_0007_0100_0020" localSheetId="7">#REF!</definedName>
    <definedName name="_C3407_0007_0100_0020" localSheetId="8">#REF!</definedName>
    <definedName name="_C3407_0007_0100_0020" localSheetId="9">#REF!</definedName>
    <definedName name="_C3407_0007_0100_0020" localSheetId="17">#REF!</definedName>
    <definedName name="_C3407_0007_0100_0020" localSheetId="33">#REF!</definedName>
    <definedName name="_C3407_0007_0100_0020" localSheetId="50">#REF!</definedName>
    <definedName name="_C3407_0007_0100_0020" localSheetId="51">#REF!</definedName>
    <definedName name="_C3407_0007_0100_0020" localSheetId="45">#REF!</definedName>
    <definedName name="_C3407_0007_0100_0020">#REF!</definedName>
    <definedName name="_C3407_0007_0100_0030" localSheetId="6">#REF!</definedName>
    <definedName name="_C3407_0007_0100_0030" localSheetId="7">#REF!</definedName>
    <definedName name="_C3407_0007_0100_0030" localSheetId="8">#REF!</definedName>
    <definedName name="_C3407_0007_0100_0030" localSheetId="9">#REF!</definedName>
    <definedName name="_C3407_0007_0100_0030" localSheetId="17">#REF!</definedName>
    <definedName name="_C3407_0007_0100_0030" localSheetId="33">#REF!</definedName>
    <definedName name="_C3407_0007_0100_0030" localSheetId="50">#REF!</definedName>
    <definedName name="_C3407_0007_0100_0030" localSheetId="51">#REF!</definedName>
    <definedName name="_C3407_0007_0100_0030" localSheetId="45">#REF!</definedName>
    <definedName name="_C3407_0007_0100_0030">#REF!</definedName>
    <definedName name="_C3407_0007_0100_0040" localSheetId="6">#REF!</definedName>
    <definedName name="_C3407_0007_0100_0040" localSheetId="7">#REF!</definedName>
    <definedName name="_C3407_0007_0100_0040" localSheetId="8">#REF!</definedName>
    <definedName name="_C3407_0007_0100_0040" localSheetId="9">#REF!</definedName>
    <definedName name="_C3407_0007_0100_0040" localSheetId="17">#REF!</definedName>
    <definedName name="_C3407_0007_0100_0040" localSheetId="33">#REF!</definedName>
    <definedName name="_C3407_0007_0100_0040" localSheetId="50">#REF!</definedName>
    <definedName name="_C3407_0007_0100_0040" localSheetId="51">#REF!</definedName>
    <definedName name="_C3407_0007_0100_0040" localSheetId="45">#REF!</definedName>
    <definedName name="_C3407_0007_0100_0040">#REF!</definedName>
    <definedName name="_C3407_0007_0100_0050" localSheetId="6">#REF!</definedName>
    <definedName name="_C3407_0007_0100_0050" localSheetId="7">#REF!</definedName>
    <definedName name="_C3407_0007_0100_0050" localSheetId="8">#REF!</definedName>
    <definedName name="_C3407_0007_0100_0050" localSheetId="9">#REF!</definedName>
    <definedName name="_C3407_0007_0100_0050" localSheetId="17">#REF!</definedName>
    <definedName name="_C3407_0007_0100_0050" localSheetId="33">#REF!</definedName>
    <definedName name="_C3407_0007_0100_0050" localSheetId="50">#REF!</definedName>
    <definedName name="_C3407_0007_0100_0050" localSheetId="51">#REF!</definedName>
    <definedName name="_C3407_0007_0100_0050" localSheetId="45">#REF!</definedName>
    <definedName name="_C3407_0007_0100_0050">#REF!</definedName>
    <definedName name="_C3407_0007_0100_0060" localSheetId="6">#REF!</definedName>
    <definedName name="_C3407_0007_0100_0060" localSheetId="7">#REF!</definedName>
    <definedName name="_C3407_0007_0100_0060" localSheetId="8">#REF!</definedName>
    <definedName name="_C3407_0007_0100_0060" localSheetId="9">#REF!</definedName>
    <definedName name="_C3407_0007_0100_0060" localSheetId="17">#REF!</definedName>
    <definedName name="_C3407_0007_0100_0060" localSheetId="33">#REF!</definedName>
    <definedName name="_C3407_0007_0100_0060" localSheetId="50">#REF!</definedName>
    <definedName name="_C3407_0007_0100_0060" localSheetId="51">#REF!</definedName>
    <definedName name="_C3407_0007_0100_0060" localSheetId="45">#REF!</definedName>
    <definedName name="_C3407_0007_0100_0060">#REF!</definedName>
    <definedName name="_C3407_0007_0100_0070" localSheetId="6">#REF!</definedName>
    <definedName name="_C3407_0007_0100_0070" localSheetId="7">#REF!</definedName>
    <definedName name="_C3407_0007_0100_0070" localSheetId="8">#REF!</definedName>
    <definedName name="_C3407_0007_0100_0070" localSheetId="9">#REF!</definedName>
    <definedName name="_C3407_0007_0100_0070" localSheetId="17">#REF!</definedName>
    <definedName name="_C3407_0007_0100_0070" localSheetId="33">#REF!</definedName>
    <definedName name="_C3407_0007_0100_0070" localSheetId="50">#REF!</definedName>
    <definedName name="_C3407_0007_0100_0070" localSheetId="51">#REF!</definedName>
    <definedName name="_C3407_0007_0100_0070" localSheetId="45">#REF!</definedName>
    <definedName name="_C3407_0007_0100_0070">#REF!</definedName>
    <definedName name="_C3407_0007_0130_0010" localSheetId="6">#REF!</definedName>
    <definedName name="_C3407_0007_0130_0010" localSheetId="7">#REF!</definedName>
    <definedName name="_C3407_0007_0130_0010" localSheetId="8">#REF!</definedName>
    <definedName name="_C3407_0007_0130_0010" localSheetId="9">#REF!</definedName>
    <definedName name="_C3407_0007_0130_0010" localSheetId="17">#REF!</definedName>
    <definedName name="_C3407_0007_0130_0010" localSheetId="33">#REF!</definedName>
    <definedName name="_C3407_0007_0130_0010" localSheetId="50">#REF!</definedName>
    <definedName name="_C3407_0007_0130_0010" localSheetId="51">#REF!</definedName>
    <definedName name="_C3407_0007_0130_0010" localSheetId="45">#REF!</definedName>
    <definedName name="_C3407_0007_0130_0010">#REF!</definedName>
    <definedName name="_C3407_0007_0130_0020" localSheetId="6">#REF!</definedName>
    <definedName name="_C3407_0007_0130_0020" localSheetId="7">#REF!</definedName>
    <definedName name="_C3407_0007_0130_0020" localSheetId="8">#REF!</definedName>
    <definedName name="_C3407_0007_0130_0020" localSheetId="9">#REF!</definedName>
    <definedName name="_C3407_0007_0130_0020" localSheetId="17">#REF!</definedName>
    <definedName name="_C3407_0007_0130_0020" localSheetId="33">#REF!</definedName>
    <definedName name="_C3407_0007_0130_0020" localSheetId="50">#REF!</definedName>
    <definedName name="_C3407_0007_0130_0020" localSheetId="51">#REF!</definedName>
    <definedName name="_C3407_0007_0130_0020" localSheetId="45">#REF!</definedName>
    <definedName name="_C3407_0007_0130_0020">#REF!</definedName>
    <definedName name="_C3407_0007_0130_0030" localSheetId="6">#REF!</definedName>
    <definedName name="_C3407_0007_0130_0030" localSheetId="7">#REF!</definedName>
    <definedName name="_C3407_0007_0130_0030" localSheetId="8">#REF!</definedName>
    <definedName name="_C3407_0007_0130_0030" localSheetId="9">#REF!</definedName>
    <definedName name="_C3407_0007_0130_0030" localSheetId="17">#REF!</definedName>
    <definedName name="_C3407_0007_0130_0030" localSheetId="33">#REF!</definedName>
    <definedName name="_C3407_0007_0130_0030" localSheetId="50">#REF!</definedName>
    <definedName name="_C3407_0007_0130_0030" localSheetId="51">#REF!</definedName>
    <definedName name="_C3407_0007_0130_0030" localSheetId="45">#REF!</definedName>
    <definedName name="_C3407_0007_0130_0030">#REF!</definedName>
    <definedName name="_C3407_0007_0130_0040" localSheetId="6">#REF!</definedName>
    <definedName name="_C3407_0007_0130_0040" localSheetId="7">#REF!</definedName>
    <definedName name="_C3407_0007_0130_0040" localSheetId="8">#REF!</definedName>
    <definedName name="_C3407_0007_0130_0040" localSheetId="9">#REF!</definedName>
    <definedName name="_C3407_0007_0130_0040" localSheetId="17">#REF!</definedName>
    <definedName name="_C3407_0007_0130_0040" localSheetId="33">#REF!</definedName>
    <definedName name="_C3407_0007_0130_0040" localSheetId="50">#REF!</definedName>
    <definedName name="_C3407_0007_0130_0040" localSheetId="51">#REF!</definedName>
    <definedName name="_C3407_0007_0130_0040" localSheetId="45">#REF!</definedName>
    <definedName name="_C3407_0007_0130_0040">#REF!</definedName>
    <definedName name="_C3407_0007_0130_0050" localSheetId="6">#REF!</definedName>
    <definedName name="_C3407_0007_0130_0050" localSheetId="7">#REF!</definedName>
    <definedName name="_C3407_0007_0130_0050" localSheetId="8">#REF!</definedName>
    <definedName name="_C3407_0007_0130_0050" localSheetId="9">#REF!</definedName>
    <definedName name="_C3407_0007_0130_0050" localSheetId="17">#REF!</definedName>
    <definedName name="_C3407_0007_0130_0050" localSheetId="33">#REF!</definedName>
    <definedName name="_C3407_0007_0130_0050" localSheetId="50">#REF!</definedName>
    <definedName name="_C3407_0007_0130_0050" localSheetId="51">#REF!</definedName>
    <definedName name="_C3407_0007_0130_0050" localSheetId="45">#REF!</definedName>
    <definedName name="_C3407_0007_0130_0050">#REF!</definedName>
    <definedName name="_C3407_0007_0130_0060" localSheetId="6">#REF!</definedName>
    <definedName name="_C3407_0007_0130_0060" localSheetId="7">#REF!</definedName>
    <definedName name="_C3407_0007_0130_0060" localSheetId="8">#REF!</definedName>
    <definedName name="_C3407_0007_0130_0060" localSheetId="9">#REF!</definedName>
    <definedName name="_C3407_0007_0130_0060" localSheetId="17">#REF!</definedName>
    <definedName name="_C3407_0007_0130_0060" localSheetId="33">#REF!</definedName>
    <definedName name="_C3407_0007_0130_0060" localSheetId="50">#REF!</definedName>
    <definedName name="_C3407_0007_0130_0060" localSheetId="51">#REF!</definedName>
    <definedName name="_C3407_0007_0130_0060" localSheetId="45">#REF!</definedName>
    <definedName name="_C3407_0007_0130_0060">#REF!</definedName>
    <definedName name="_C3407_0007_0130_0070" localSheetId="6">#REF!</definedName>
    <definedName name="_C3407_0007_0130_0070" localSheetId="7">#REF!</definedName>
    <definedName name="_C3407_0007_0130_0070" localSheetId="8">#REF!</definedName>
    <definedName name="_C3407_0007_0130_0070" localSheetId="9">#REF!</definedName>
    <definedName name="_C3407_0007_0130_0070" localSheetId="17">#REF!</definedName>
    <definedName name="_C3407_0007_0130_0070" localSheetId="33">#REF!</definedName>
    <definedName name="_C3407_0007_0130_0070" localSheetId="50">#REF!</definedName>
    <definedName name="_C3407_0007_0130_0070" localSheetId="51">#REF!</definedName>
    <definedName name="_C3407_0007_0130_0070" localSheetId="45">#REF!</definedName>
    <definedName name="_C3407_0007_0130_0070">#REF!</definedName>
    <definedName name="_C3407_0007_0170_0010" localSheetId="6">#REF!</definedName>
    <definedName name="_C3407_0007_0170_0010" localSheetId="7">#REF!</definedName>
    <definedName name="_C3407_0007_0170_0010" localSheetId="8">#REF!</definedName>
    <definedName name="_C3407_0007_0170_0010" localSheetId="9">#REF!</definedName>
    <definedName name="_C3407_0007_0170_0010" localSheetId="17">#REF!</definedName>
    <definedName name="_C3407_0007_0170_0010" localSheetId="33">#REF!</definedName>
    <definedName name="_C3407_0007_0170_0010" localSheetId="50">#REF!</definedName>
    <definedName name="_C3407_0007_0170_0010" localSheetId="51">#REF!</definedName>
    <definedName name="_C3407_0007_0170_0010" localSheetId="45">#REF!</definedName>
    <definedName name="_C3407_0007_0170_0010">#REF!</definedName>
    <definedName name="_C3407_0007_0170_0020" localSheetId="6">#REF!</definedName>
    <definedName name="_C3407_0007_0170_0020" localSheetId="7">#REF!</definedName>
    <definedName name="_C3407_0007_0170_0020" localSheetId="8">#REF!</definedName>
    <definedName name="_C3407_0007_0170_0020" localSheetId="9">#REF!</definedName>
    <definedName name="_C3407_0007_0170_0020" localSheetId="17">#REF!</definedName>
    <definedName name="_C3407_0007_0170_0020" localSheetId="33">#REF!</definedName>
    <definedName name="_C3407_0007_0170_0020" localSheetId="50">#REF!</definedName>
    <definedName name="_C3407_0007_0170_0020" localSheetId="51">#REF!</definedName>
    <definedName name="_C3407_0007_0170_0020" localSheetId="45">#REF!</definedName>
    <definedName name="_C3407_0007_0170_0020">#REF!</definedName>
    <definedName name="_C3407_0007_0170_0030" localSheetId="6">#REF!</definedName>
    <definedName name="_C3407_0007_0170_0030" localSheetId="7">#REF!</definedName>
    <definedName name="_C3407_0007_0170_0030" localSheetId="8">#REF!</definedName>
    <definedName name="_C3407_0007_0170_0030" localSheetId="9">#REF!</definedName>
    <definedName name="_C3407_0007_0170_0030" localSheetId="17">#REF!</definedName>
    <definedName name="_C3407_0007_0170_0030" localSheetId="33">#REF!</definedName>
    <definedName name="_C3407_0007_0170_0030" localSheetId="50">#REF!</definedName>
    <definedName name="_C3407_0007_0170_0030" localSheetId="51">#REF!</definedName>
    <definedName name="_C3407_0007_0170_0030" localSheetId="45">#REF!</definedName>
    <definedName name="_C3407_0007_0170_0030">#REF!</definedName>
    <definedName name="_C3407_0007_0170_0040" localSheetId="6">#REF!</definedName>
    <definedName name="_C3407_0007_0170_0040" localSheetId="7">#REF!</definedName>
    <definedName name="_C3407_0007_0170_0040" localSheetId="8">#REF!</definedName>
    <definedName name="_C3407_0007_0170_0040" localSheetId="9">#REF!</definedName>
    <definedName name="_C3407_0007_0170_0040" localSheetId="17">#REF!</definedName>
    <definedName name="_C3407_0007_0170_0040" localSheetId="33">#REF!</definedName>
    <definedName name="_C3407_0007_0170_0040" localSheetId="50">#REF!</definedName>
    <definedName name="_C3407_0007_0170_0040" localSheetId="51">#REF!</definedName>
    <definedName name="_C3407_0007_0170_0040" localSheetId="45">#REF!</definedName>
    <definedName name="_C3407_0007_0170_0040">#REF!</definedName>
    <definedName name="_C3407_0007_0170_0050" localSheetId="6">#REF!</definedName>
    <definedName name="_C3407_0007_0170_0050" localSheetId="7">#REF!</definedName>
    <definedName name="_C3407_0007_0170_0050" localSheetId="8">#REF!</definedName>
    <definedName name="_C3407_0007_0170_0050" localSheetId="9">#REF!</definedName>
    <definedName name="_C3407_0007_0170_0050" localSheetId="17">#REF!</definedName>
    <definedName name="_C3407_0007_0170_0050" localSheetId="33">#REF!</definedName>
    <definedName name="_C3407_0007_0170_0050" localSheetId="50">#REF!</definedName>
    <definedName name="_C3407_0007_0170_0050" localSheetId="51">#REF!</definedName>
    <definedName name="_C3407_0007_0170_0050" localSheetId="45">#REF!</definedName>
    <definedName name="_C3407_0007_0170_0050">#REF!</definedName>
    <definedName name="_C3407_0007_0170_0060" localSheetId="6">#REF!</definedName>
    <definedName name="_C3407_0007_0170_0060" localSheetId="7">#REF!</definedName>
    <definedName name="_C3407_0007_0170_0060" localSheetId="8">#REF!</definedName>
    <definedName name="_C3407_0007_0170_0060" localSheetId="9">#REF!</definedName>
    <definedName name="_C3407_0007_0170_0060" localSheetId="17">#REF!</definedName>
    <definedName name="_C3407_0007_0170_0060" localSheetId="33">#REF!</definedName>
    <definedName name="_C3407_0007_0170_0060" localSheetId="50">#REF!</definedName>
    <definedName name="_C3407_0007_0170_0060" localSheetId="51">#REF!</definedName>
    <definedName name="_C3407_0007_0170_0060" localSheetId="45">#REF!</definedName>
    <definedName name="_C3407_0007_0170_0060">#REF!</definedName>
    <definedName name="_C3407_0007_0170_0070" localSheetId="6">#REF!</definedName>
    <definedName name="_C3407_0007_0170_0070" localSheetId="7">#REF!</definedName>
    <definedName name="_C3407_0007_0170_0070" localSheetId="8">#REF!</definedName>
    <definedName name="_C3407_0007_0170_0070" localSheetId="9">#REF!</definedName>
    <definedName name="_C3407_0007_0170_0070" localSheetId="17">#REF!</definedName>
    <definedName name="_C3407_0007_0170_0070" localSheetId="33">#REF!</definedName>
    <definedName name="_C3407_0007_0170_0070" localSheetId="50">#REF!</definedName>
    <definedName name="_C3407_0007_0170_0070" localSheetId="51">#REF!</definedName>
    <definedName name="_C3407_0007_0170_0070" localSheetId="45">#REF!</definedName>
    <definedName name="_C3407_0007_0170_0070">#REF!</definedName>
    <definedName name="_C3407_0007_0180_0010" localSheetId="6">#REF!</definedName>
    <definedName name="_C3407_0007_0180_0010" localSheetId="7">#REF!</definedName>
    <definedName name="_C3407_0007_0180_0010" localSheetId="8">#REF!</definedName>
    <definedName name="_C3407_0007_0180_0010" localSheetId="9">#REF!</definedName>
    <definedName name="_C3407_0007_0180_0010" localSheetId="17">#REF!</definedName>
    <definedName name="_C3407_0007_0180_0010" localSheetId="33">#REF!</definedName>
    <definedName name="_C3407_0007_0180_0010" localSheetId="50">#REF!</definedName>
    <definedName name="_C3407_0007_0180_0010" localSheetId="51">#REF!</definedName>
    <definedName name="_C3407_0007_0180_0010" localSheetId="45">#REF!</definedName>
    <definedName name="_C3407_0007_0180_0010">#REF!</definedName>
    <definedName name="_C3407_0007_0180_0020" localSheetId="6">#REF!</definedName>
    <definedName name="_C3407_0007_0180_0020" localSheetId="7">#REF!</definedName>
    <definedName name="_C3407_0007_0180_0020" localSheetId="8">#REF!</definedName>
    <definedName name="_C3407_0007_0180_0020" localSheetId="9">#REF!</definedName>
    <definedName name="_C3407_0007_0180_0020" localSheetId="17">#REF!</definedName>
    <definedName name="_C3407_0007_0180_0020" localSheetId="33">#REF!</definedName>
    <definedName name="_C3407_0007_0180_0020" localSheetId="50">#REF!</definedName>
    <definedName name="_C3407_0007_0180_0020" localSheetId="51">#REF!</definedName>
    <definedName name="_C3407_0007_0180_0020" localSheetId="45">#REF!</definedName>
    <definedName name="_C3407_0007_0180_0020">#REF!</definedName>
    <definedName name="_C3407_0007_0180_0030" localSheetId="6">#REF!</definedName>
    <definedName name="_C3407_0007_0180_0030" localSheetId="7">#REF!</definedName>
    <definedName name="_C3407_0007_0180_0030" localSheetId="8">#REF!</definedName>
    <definedName name="_C3407_0007_0180_0030" localSheetId="9">#REF!</definedName>
    <definedName name="_C3407_0007_0180_0030" localSheetId="17">#REF!</definedName>
    <definedName name="_C3407_0007_0180_0030" localSheetId="33">#REF!</definedName>
    <definedName name="_C3407_0007_0180_0030" localSheetId="50">#REF!</definedName>
    <definedName name="_C3407_0007_0180_0030" localSheetId="51">#REF!</definedName>
    <definedName name="_C3407_0007_0180_0030" localSheetId="45">#REF!</definedName>
    <definedName name="_C3407_0007_0180_0030">#REF!</definedName>
    <definedName name="_C3407_0007_0180_0040" localSheetId="6">#REF!</definedName>
    <definedName name="_C3407_0007_0180_0040" localSheetId="7">#REF!</definedName>
    <definedName name="_C3407_0007_0180_0040" localSheetId="8">#REF!</definedName>
    <definedName name="_C3407_0007_0180_0040" localSheetId="9">#REF!</definedName>
    <definedName name="_C3407_0007_0180_0040" localSheetId="17">#REF!</definedName>
    <definedName name="_C3407_0007_0180_0040" localSheetId="33">#REF!</definedName>
    <definedName name="_C3407_0007_0180_0040" localSheetId="50">#REF!</definedName>
    <definedName name="_C3407_0007_0180_0040" localSheetId="51">#REF!</definedName>
    <definedName name="_C3407_0007_0180_0040" localSheetId="45">#REF!</definedName>
    <definedName name="_C3407_0007_0180_0040">#REF!</definedName>
    <definedName name="_C3407_0007_0180_0050" localSheetId="6">#REF!</definedName>
    <definedName name="_C3407_0007_0180_0050" localSheetId="7">#REF!</definedName>
    <definedName name="_C3407_0007_0180_0050" localSheetId="8">#REF!</definedName>
    <definedName name="_C3407_0007_0180_0050" localSheetId="9">#REF!</definedName>
    <definedName name="_C3407_0007_0180_0050" localSheetId="17">#REF!</definedName>
    <definedName name="_C3407_0007_0180_0050" localSheetId="33">#REF!</definedName>
    <definedName name="_C3407_0007_0180_0050" localSheetId="50">#REF!</definedName>
    <definedName name="_C3407_0007_0180_0050" localSheetId="51">#REF!</definedName>
    <definedName name="_C3407_0007_0180_0050" localSheetId="45">#REF!</definedName>
    <definedName name="_C3407_0007_0180_0050">#REF!</definedName>
    <definedName name="_C3407_0007_0180_0060" localSheetId="6">#REF!</definedName>
    <definedName name="_C3407_0007_0180_0060" localSheetId="7">#REF!</definedName>
    <definedName name="_C3407_0007_0180_0060" localSheetId="8">#REF!</definedName>
    <definedName name="_C3407_0007_0180_0060" localSheetId="9">#REF!</definedName>
    <definedName name="_C3407_0007_0180_0060" localSheetId="17">#REF!</definedName>
    <definedName name="_C3407_0007_0180_0060" localSheetId="33">#REF!</definedName>
    <definedName name="_C3407_0007_0180_0060" localSheetId="50">#REF!</definedName>
    <definedName name="_C3407_0007_0180_0060" localSheetId="51">#REF!</definedName>
    <definedName name="_C3407_0007_0180_0060" localSheetId="45">#REF!</definedName>
    <definedName name="_C3407_0007_0180_0060">#REF!</definedName>
    <definedName name="_C3407_0007_0180_0070" localSheetId="6">#REF!</definedName>
    <definedName name="_C3407_0007_0180_0070" localSheetId="7">#REF!</definedName>
    <definedName name="_C3407_0007_0180_0070" localSheetId="8">#REF!</definedName>
    <definedName name="_C3407_0007_0180_0070" localSheetId="9">#REF!</definedName>
    <definedName name="_C3407_0007_0180_0070" localSheetId="17">#REF!</definedName>
    <definedName name="_C3407_0007_0180_0070" localSheetId="33">#REF!</definedName>
    <definedName name="_C3407_0007_0180_0070" localSheetId="50">#REF!</definedName>
    <definedName name="_C3407_0007_0180_0070" localSheetId="51">#REF!</definedName>
    <definedName name="_C3407_0007_0180_0070" localSheetId="45">#REF!</definedName>
    <definedName name="_C3407_0007_0180_0070">#REF!</definedName>
    <definedName name="_C3409_0010_0010" localSheetId="6">#REF!</definedName>
    <definedName name="_C3409_0010_0010" localSheetId="7">#REF!</definedName>
    <definedName name="_C3409_0010_0010" localSheetId="8">#REF!</definedName>
    <definedName name="_C3409_0010_0010" localSheetId="9">#REF!</definedName>
    <definedName name="_C3409_0010_0010" localSheetId="17">#REF!</definedName>
    <definedName name="_C3409_0010_0010" localSheetId="33">#REF!</definedName>
    <definedName name="_C3409_0010_0010" localSheetId="50">#REF!</definedName>
    <definedName name="_C3409_0010_0010" localSheetId="51">#REF!</definedName>
    <definedName name="_C3409_0010_0010" localSheetId="45">#REF!</definedName>
    <definedName name="_C3409_0010_0010">#REF!</definedName>
    <definedName name="_C3409_0010_0020" localSheetId="6">#REF!</definedName>
    <definedName name="_C3409_0010_0020" localSheetId="7">#REF!</definedName>
    <definedName name="_C3409_0010_0020" localSheetId="8">#REF!</definedName>
    <definedName name="_C3409_0010_0020" localSheetId="9">#REF!</definedName>
    <definedName name="_C3409_0010_0020" localSheetId="17">#REF!</definedName>
    <definedName name="_C3409_0010_0020" localSheetId="33">#REF!</definedName>
    <definedName name="_C3409_0010_0020" localSheetId="50">#REF!</definedName>
    <definedName name="_C3409_0010_0020" localSheetId="51">#REF!</definedName>
    <definedName name="_C3409_0010_0020" localSheetId="45">#REF!</definedName>
    <definedName name="_C3409_0010_0020">#REF!</definedName>
    <definedName name="_C3409_0020_0010" localSheetId="6">#REF!</definedName>
    <definedName name="_C3409_0020_0010" localSheetId="7">#REF!</definedName>
    <definedName name="_C3409_0020_0010" localSheetId="8">#REF!</definedName>
    <definedName name="_C3409_0020_0010" localSheetId="9">#REF!</definedName>
    <definedName name="_C3409_0020_0010" localSheetId="17">#REF!</definedName>
    <definedName name="_C3409_0020_0010" localSheetId="33">#REF!</definedName>
    <definedName name="_C3409_0020_0010" localSheetId="50">#REF!</definedName>
    <definedName name="_C3409_0020_0010" localSheetId="51">#REF!</definedName>
    <definedName name="_C3409_0020_0010" localSheetId="45">#REF!</definedName>
    <definedName name="_C3409_0020_0010">#REF!</definedName>
    <definedName name="_C3409_0020_0020" localSheetId="6">#REF!</definedName>
    <definedName name="_C3409_0020_0020" localSheetId="7">#REF!</definedName>
    <definedName name="_C3409_0020_0020" localSheetId="8">#REF!</definedName>
    <definedName name="_C3409_0020_0020" localSheetId="9">#REF!</definedName>
    <definedName name="_C3409_0020_0020" localSheetId="17">#REF!</definedName>
    <definedName name="_C3409_0020_0020" localSheetId="33">#REF!</definedName>
    <definedName name="_C3409_0020_0020" localSheetId="50">#REF!</definedName>
    <definedName name="_C3409_0020_0020" localSheetId="51">#REF!</definedName>
    <definedName name="_C3409_0020_0020" localSheetId="45">#REF!</definedName>
    <definedName name="_C3409_0020_0020">#REF!</definedName>
    <definedName name="_C3409_0030_0010" localSheetId="6">#REF!</definedName>
    <definedName name="_C3409_0030_0010" localSheetId="7">#REF!</definedName>
    <definedName name="_C3409_0030_0010" localSheetId="8">#REF!</definedName>
    <definedName name="_C3409_0030_0010" localSheetId="9">#REF!</definedName>
    <definedName name="_C3409_0030_0010" localSheetId="17">#REF!</definedName>
    <definedName name="_C3409_0030_0010" localSheetId="33">#REF!</definedName>
    <definedName name="_C3409_0030_0010" localSheetId="50">#REF!</definedName>
    <definedName name="_C3409_0030_0010" localSheetId="51">#REF!</definedName>
    <definedName name="_C3409_0030_0010" localSheetId="45">#REF!</definedName>
    <definedName name="_C3409_0030_0010">#REF!</definedName>
    <definedName name="_C3409_0030_0020" localSheetId="6">#REF!</definedName>
    <definedName name="_C3409_0030_0020" localSheetId="7">#REF!</definedName>
    <definedName name="_C3409_0030_0020" localSheetId="8">#REF!</definedName>
    <definedName name="_C3409_0030_0020" localSheetId="9">#REF!</definedName>
    <definedName name="_C3409_0030_0020" localSheetId="17">#REF!</definedName>
    <definedName name="_C3409_0030_0020" localSheetId="33">#REF!</definedName>
    <definedName name="_C3409_0030_0020" localSheetId="50">#REF!</definedName>
    <definedName name="_C3409_0030_0020" localSheetId="51">#REF!</definedName>
    <definedName name="_C3409_0030_0020" localSheetId="45">#REF!</definedName>
    <definedName name="_C3409_0030_0020">#REF!</definedName>
    <definedName name="_C3409_0040_0010" localSheetId="6">#REF!</definedName>
    <definedName name="_C3409_0040_0010" localSheetId="7">#REF!</definedName>
    <definedName name="_C3409_0040_0010" localSheetId="8">#REF!</definedName>
    <definedName name="_C3409_0040_0010" localSheetId="9">#REF!</definedName>
    <definedName name="_C3409_0040_0010" localSheetId="17">#REF!</definedName>
    <definedName name="_C3409_0040_0010" localSheetId="33">#REF!</definedName>
    <definedName name="_C3409_0040_0010" localSheetId="50">#REF!</definedName>
    <definedName name="_C3409_0040_0010" localSheetId="51">#REF!</definedName>
    <definedName name="_C3409_0040_0010" localSheetId="45">#REF!</definedName>
    <definedName name="_C3409_0040_0010">#REF!</definedName>
    <definedName name="_C3409_0040_0020" localSheetId="6">#REF!</definedName>
    <definedName name="_C3409_0040_0020" localSheetId="7">#REF!</definedName>
    <definedName name="_C3409_0040_0020" localSheetId="8">#REF!</definedName>
    <definedName name="_C3409_0040_0020" localSheetId="9">#REF!</definedName>
    <definedName name="_C3409_0040_0020" localSheetId="17">#REF!</definedName>
    <definedName name="_C3409_0040_0020" localSheetId="33">#REF!</definedName>
    <definedName name="_C3409_0040_0020" localSheetId="50">#REF!</definedName>
    <definedName name="_C3409_0040_0020" localSheetId="51">#REF!</definedName>
    <definedName name="_C3409_0040_0020" localSheetId="45">#REF!</definedName>
    <definedName name="_C3409_0040_0020">#REF!</definedName>
    <definedName name="_C3409_0050_0010" localSheetId="6">#REF!</definedName>
    <definedName name="_C3409_0050_0010" localSheetId="7">#REF!</definedName>
    <definedName name="_C3409_0050_0010" localSheetId="8">#REF!</definedName>
    <definedName name="_C3409_0050_0010" localSheetId="9">#REF!</definedName>
    <definedName name="_C3409_0050_0010" localSheetId="17">#REF!</definedName>
    <definedName name="_C3409_0050_0010" localSheetId="33">#REF!</definedName>
    <definedName name="_C3409_0050_0010" localSheetId="50">#REF!</definedName>
    <definedName name="_C3409_0050_0010" localSheetId="51">#REF!</definedName>
    <definedName name="_C3409_0050_0010" localSheetId="45">#REF!</definedName>
    <definedName name="_C3409_0050_0010">#REF!</definedName>
    <definedName name="_C3409_0050_0020" localSheetId="6">#REF!</definedName>
    <definedName name="_C3409_0050_0020" localSheetId="7">#REF!</definedName>
    <definedName name="_C3409_0050_0020" localSheetId="8">#REF!</definedName>
    <definedName name="_C3409_0050_0020" localSheetId="9">#REF!</definedName>
    <definedName name="_C3409_0050_0020" localSheetId="17">#REF!</definedName>
    <definedName name="_C3409_0050_0020" localSheetId="33">#REF!</definedName>
    <definedName name="_C3409_0050_0020" localSheetId="50">#REF!</definedName>
    <definedName name="_C3409_0050_0020" localSheetId="51">#REF!</definedName>
    <definedName name="_C3409_0050_0020" localSheetId="45">#REF!</definedName>
    <definedName name="_C3409_0050_0020">#REF!</definedName>
    <definedName name="_C3409_0060_0010" localSheetId="6">#REF!</definedName>
    <definedName name="_C3409_0060_0010" localSheetId="7">#REF!</definedName>
    <definedName name="_C3409_0060_0010" localSheetId="8">#REF!</definedName>
    <definedName name="_C3409_0060_0010" localSheetId="9">#REF!</definedName>
    <definedName name="_C3409_0060_0010" localSheetId="17">#REF!</definedName>
    <definedName name="_C3409_0060_0010" localSheetId="33">#REF!</definedName>
    <definedName name="_C3409_0060_0010" localSheetId="50">#REF!</definedName>
    <definedName name="_C3409_0060_0010" localSheetId="51">#REF!</definedName>
    <definedName name="_C3409_0060_0010" localSheetId="45">#REF!</definedName>
    <definedName name="_C3409_0060_0010">#REF!</definedName>
    <definedName name="_C3409_0060_0020" localSheetId="6">#REF!</definedName>
    <definedName name="_C3409_0060_0020" localSheetId="7">#REF!</definedName>
    <definedName name="_C3409_0060_0020" localSheetId="8">#REF!</definedName>
    <definedName name="_C3409_0060_0020" localSheetId="9">#REF!</definedName>
    <definedName name="_C3409_0060_0020" localSheetId="17">#REF!</definedName>
    <definedName name="_C3409_0060_0020" localSheetId="33">#REF!</definedName>
    <definedName name="_C3409_0060_0020" localSheetId="50">#REF!</definedName>
    <definedName name="_C3409_0060_0020" localSheetId="51">#REF!</definedName>
    <definedName name="_C3409_0060_0020" localSheetId="45">#REF!</definedName>
    <definedName name="_C3409_0060_0020">#REF!</definedName>
    <definedName name="_C3409_0070_0030" localSheetId="6">#REF!</definedName>
    <definedName name="_C3409_0070_0030" localSheetId="7">#REF!</definedName>
    <definedName name="_C3409_0070_0030" localSheetId="8">#REF!</definedName>
    <definedName name="_C3409_0070_0030" localSheetId="9">#REF!</definedName>
    <definedName name="_C3409_0070_0030" localSheetId="17">#REF!</definedName>
    <definedName name="_C3409_0070_0030" localSheetId="33">#REF!</definedName>
    <definedName name="_C3409_0070_0030" localSheetId="50">#REF!</definedName>
    <definedName name="_C3409_0070_0030" localSheetId="51">#REF!</definedName>
    <definedName name="_C3409_0070_0030" localSheetId="45">#REF!</definedName>
    <definedName name="_C3409_0070_0030">#REF!</definedName>
    <definedName name="_C3409_0070_0040" localSheetId="6">#REF!</definedName>
    <definedName name="_C3409_0070_0040" localSheetId="7">#REF!</definedName>
    <definedName name="_C3409_0070_0040" localSheetId="8">#REF!</definedName>
    <definedName name="_C3409_0070_0040" localSheetId="9">#REF!</definedName>
    <definedName name="_C3409_0070_0040" localSheetId="17">#REF!</definedName>
    <definedName name="_C3409_0070_0040" localSheetId="33">#REF!</definedName>
    <definedName name="_C3409_0070_0040" localSheetId="50">#REF!</definedName>
    <definedName name="_C3409_0070_0040" localSheetId="51">#REF!</definedName>
    <definedName name="_C3409_0070_0040" localSheetId="45">#REF!</definedName>
    <definedName name="_C3409_0070_0040">#REF!</definedName>
    <definedName name="_C3409_0080_0030" localSheetId="6">#REF!</definedName>
    <definedName name="_C3409_0080_0030" localSheetId="7">#REF!</definedName>
    <definedName name="_C3409_0080_0030" localSheetId="8">#REF!</definedName>
    <definedName name="_C3409_0080_0030" localSheetId="9">#REF!</definedName>
    <definedName name="_C3409_0080_0030" localSheetId="17">#REF!</definedName>
    <definedName name="_C3409_0080_0030" localSheetId="33">#REF!</definedName>
    <definedName name="_C3409_0080_0030" localSheetId="50">#REF!</definedName>
    <definedName name="_C3409_0080_0030" localSheetId="51">#REF!</definedName>
    <definedName name="_C3409_0080_0030" localSheetId="45">#REF!</definedName>
    <definedName name="_C3409_0080_0030">#REF!</definedName>
    <definedName name="_C3409_0080_0040" localSheetId="6">#REF!</definedName>
    <definedName name="_C3409_0080_0040" localSheetId="7">#REF!</definedName>
    <definedName name="_C3409_0080_0040" localSheetId="8">#REF!</definedName>
    <definedName name="_C3409_0080_0040" localSheetId="9">#REF!</definedName>
    <definedName name="_C3409_0080_0040" localSheetId="17">#REF!</definedName>
    <definedName name="_C3409_0080_0040" localSheetId="33">#REF!</definedName>
    <definedName name="_C3409_0080_0040" localSheetId="50">#REF!</definedName>
    <definedName name="_C3409_0080_0040" localSheetId="51">#REF!</definedName>
    <definedName name="_C3409_0080_0040" localSheetId="45">#REF!</definedName>
    <definedName name="_C3409_0080_0040">#REF!</definedName>
    <definedName name="_C3410_0010_0020" localSheetId="6">#REF!</definedName>
    <definedName name="_C3410_0010_0020" localSheetId="7">#REF!</definedName>
    <definedName name="_C3410_0010_0020" localSheetId="8">#REF!</definedName>
    <definedName name="_C3410_0010_0020" localSheetId="9">#REF!</definedName>
    <definedName name="_C3410_0010_0020" localSheetId="17">#REF!</definedName>
    <definedName name="_C3410_0010_0020" localSheetId="33">#REF!</definedName>
    <definedName name="_C3410_0010_0020" localSheetId="50">#REF!</definedName>
    <definedName name="_C3410_0010_0020" localSheetId="51">#REF!</definedName>
    <definedName name="_C3410_0010_0020" localSheetId="45">#REF!</definedName>
    <definedName name="_C3410_0010_0020">#REF!</definedName>
    <definedName name="_C3410_0020_0010" localSheetId="6">#REF!</definedName>
    <definedName name="_C3410_0020_0010" localSheetId="7">#REF!</definedName>
    <definedName name="_C3410_0020_0010" localSheetId="8">#REF!</definedName>
    <definedName name="_C3410_0020_0010" localSheetId="9">#REF!</definedName>
    <definedName name="_C3410_0020_0010" localSheetId="17">#REF!</definedName>
    <definedName name="_C3410_0020_0010" localSheetId="33">#REF!</definedName>
    <definedName name="_C3410_0020_0010" localSheetId="50">#REF!</definedName>
    <definedName name="_C3410_0020_0010" localSheetId="51">#REF!</definedName>
    <definedName name="_C3410_0020_0010" localSheetId="45">#REF!</definedName>
    <definedName name="_C3410_0020_0010">#REF!</definedName>
    <definedName name="_C3410_0020_0020" localSheetId="6">#REF!</definedName>
    <definedName name="_C3410_0020_0020" localSheetId="7">#REF!</definedName>
    <definedName name="_C3410_0020_0020" localSheetId="8">#REF!</definedName>
    <definedName name="_C3410_0020_0020" localSheetId="9">#REF!</definedName>
    <definedName name="_C3410_0020_0020" localSheetId="17">#REF!</definedName>
    <definedName name="_C3410_0020_0020" localSheetId="33">#REF!</definedName>
    <definedName name="_C3410_0020_0020" localSheetId="50">#REF!</definedName>
    <definedName name="_C3410_0020_0020" localSheetId="51">#REF!</definedName>
    <definedName name="_C3410_0020_0020" localSheetId="45">#REF!</definedName>
    <definedName name="_C3410_0020_0020">#REF!</definedName>
    <definedName name="_C3410_0030_0010" localSheetId="6">#REF!</definedName>
    <definedName name="_C3410_0030_0010" localSheetId="7">#REF!</definedName>
    <definedName name="_C3410_0030_0010" localSheetId="8">#REF!</definedName>
    <definedName name="_C3410_0030_0010" localSheetId="9">#REF!</definedName>
    <definedName name="_C3410_0030_0010" localSheetId="17">#REF!</definedName>
    <definedName name="_C3410_0030_0010" localSheetId="33">#REF!</definedName>
    <definedName name="_C3410_0030_0010" localSheetId="50">#REF!</definedName>
    <definedName name="_C3410_0030_0010" localSheetId="51">#REF!</definedName>
    <definedName name="_C3410_0030_0010" localSheetId="45">#REF!</definedName>
    <definedName name="_C3410_0030_0010">#REF!</definedName>
    <definedName name="_C3410_0030_0020" localSheetId="6">#REF!</definedName>
    <definedName name="_C3410_0030_0020" localSheetId="7">#REF!</definedName>
    <definedName name="_C3410_0030_0020" localSheetId="8">#REF!</definedName>
    <definedName name="_C3410_0030_0020" localSheetId="9">#REF!</definedName>
    <definedName name="_C3410_0030_0020" localSheetId="17">#REF!</definedName>
    <definedName name="_C3410_0030_0020" localSheetId="33">#REF!</definedName>
    <definedName name="_C3410_0030_0020" localSheetId="50">#REF!</definedName>
    <definedName name="_C3410_0030_0020" localSheetId="51">#REF!</definedName>
    <definedName name="_C3410_0030_0020" localSheetId="45">#REF!</definedName>
    <definedName name="_C3410_0030_0020">#REF!</definedName>
    <definedName name="_C3410_0040_0010" localSheetId="6">#REF!</definedName>
    <definedName name="_C3410_0040_0010" localSheetId="7">#REF!</definedName>
    <definedName name="_C3410_0040_0010" localSheetId="8">#REF!</definedName>
    <definedName name="_C3410_0040_0010" localSheetId="9">#REF!</definedName>
    <definedName name="_C3410_0040_0010" localSheetId="17">#REF!</definedName>
    <definedName name="_C3410_0040_0010" localSheetId="33">#REF!</definedName>
    <definedName name="_C3410_0040_0010" localSheetId="50">#REF!</definedName>
    <definedName name="_C3410_0040_0010" localSheetId="51">#REF!</definedName>
    <definedName name="_C3410_0040_0010" localSheetId="45">#REF!</definedName>
    <definedName name="_C3410_0040_0010">#REF!</definedName>
    <definedName name="_C3410_0040_0020" localSheetId="6">#REF!</definedName>
    <definedName name="_C3410_0040_0020" localSheetId="7">#REF!</definedName>
    <definedName name="_C3410_0040_0020" localSheetId="8">#REF!</definedName>
    <definedName name="_C3410_0040_0020" localSheetId="9">#REF!</definedName>
    <definedName name="_C3410_0040_0020" localSheetId="17">#REF!</definedName>
    <definedName name="_C3410_0040_0020" localSheetId="33">#REF!</definedName>
    <definedName name="_C3410_0040_0020" localSheetId="50">#REF!</definedName>
    <definedName name="_C3410_0040_0020" localSheetId="51">#REF!</definedName>
    <definedName name="_C3410_0040_0020" localSheetId="45">#REF!</definedName>
    <definedName name="_C3410_0040_0020">#REF!</definedName>
    <definedName name="_C3410_0050_0010" localSheetId="6">#REF!</definedName>
    <definedName name="_C3410_0050_0010" localSheetId="7">#REF!</definedName>
    <definedName name="_C3410_0050_0010" localSheetId="8">#REF!</definedName>
    <definedName name="_C3410_0050_0010" localSheetId="9">#REF!</definedName>
    <definedName name="_C3410_0050_0010" localSheetId="17">#REF!</definedName>
    <definedName name="_C3410_0050_0010" localSheetId="33">#REF!</definedName>
    <definedName name="_C3410_0050_0010" localSheetId="50">#REF!</definedName>
    <definedName name="_C3410_0050_0010" localSheetId="51">#REF!</definedName>
    <definedName name="_C3410_0050_0010" localSheetId="45">#REF!</definedName>
    <definedName name="_C3410_0050_0010">#REF!</definedName>
    <definedName name="_C3410_0050_0020" localSheetId="6">#REF!</definedName>
    <definedName name="_C3410_0050_0020" localSheetId="7">#REF!</definedName>
    <definedName name="_C3410_0050_0020" localSheetId="8">#REF!</definedName>
    <definedName name="_C3410_0050_0020" localSheetId="9">#REF!</definedName>
    <definedName name="_C3410_0050_0020" localSheetId="17">#REF!</definedName>
    <definedName name="_C3410_0050_0020" localSheetId="33">#REF!</definedName>
    <definedName name="_C3410_0050_0020" localSheetId="50">#REF!</definedName>
    <definedName name="_C3410_0050_0020" localSheetId="51">#REF!</definedName>
    <definedName name="_C3410_0050_0020" localSheetId="45">#REF!</definedName>
    <definedName name="_C3410_0050_0020">#REF!</definedName>
    <definedName name="_C3410_0060_0010" localSheetId="6">#REF!</definedName>
    <definedName name="_C3410_0060_0010" localSheetId="7">#REF!</definedName>
    <definedName name="_C3410_0060_0010" localSheetId="8">#REF!</definedName>
    <definedName name="_C3410_0060_0010" localSheetId="9">#REF!</definedName>
    <definedName name="_C3410_0060_0010" localSheetId="17">#REF!</definedName>
    <definedName name="_C3410_0060_0010" localSheetId="33">#REF!</definedName>
    <definedName name="_C3410_0060_0010" localSheetId="50">#REF!</definedName>
    <definedName name="_C3410_0060_0010" localSheetId="51">#REF!</definedName>
    <definedName name="_C3410_0060_0010" localSheetId="45">#REF!</definedName>
    <definedName name="_C3410_0060_0010">#REF!</definedName>
    <definedName name="_C3410_0060_0020" localSheetId="6">#REF!</definedName>
    <definedName name="_C3410_0060_0020" localSheetId="7">#REF!</definedName>
    <definedName name="_C3410_0060_0020" localSheetId="8">#REF!</definedName>
    <definedName name="_C3410_0060_0020" localSheetId="9">#REF!</definedName>
    <definedName name="_C3410_0060_0020" localSheetId="17">#REF!</definedName>
    <definedName name="_C3410_0060_0020" localSheetId="33">#REF!</definedName>
    <definedName name="_C3410_0060_0020" localSheetId="50">#REF!</definedName>
    <definedName name="_C3410_0060_0020" localSheetId="51">#REF!</definedName>
    <definedName name="_C3410_0060_0020" localSheetId="45">#REF!</definedName>
    <definedName name="_C3410_0060_0020">#REF!</definedName>
    <definedName name="_C3410_0070_0010" localSheetId="6">#REF!</definedName>
    <definedName name="_C3410_0070_0010" localSheetId="7">#REF!</definedName>
    <definedName name="_C3410_0070_0010" localSheetId="8">#REF!</definedName>
    <definedName name="_C3410_0070_0010" localSheetId="9">#REF!</definedName>
    <definedName name="_C3410_0070_0010" localSheetId="17">#REF!</definedName>
    <definedName name="_C3410_0070_0010" localSheetId="33">#REF!</definedName>
    <definedName name="_C3410_0070_0010" localSheetId="50">#REF!</definedName>
    <definedName name="_C3410_0070_0010" localSheetId="51">#REF!</definedName>
    <definedName name="_C3410_0070_0010" localSheetId="45">#REF!</definedName>
    <definedName name="_C3410_0070_0010">#REF!</definedName>
    <definedName name="_C3410_0080_0010" localSheetId="6">#REF!</definedName>
    <definedName name="_C3410_0080_0010" localSheetId="7">#REF!</definedName>
    <definedName name="_C3410_0080_0010" localSheetId="8">#REF!</definedName>
    <definedName name="_C3410_0080_0010" localSheetId="9">#REF!</definedName>
    <definedName name="_C3410_0080_0010" localSheetId="17">#REF!</definedName>
    <definedName name="_C3410_0080_0010" localSheetId="33">#REF!</definedName>
    <definedName name="_C3410_0080_0010" localSheetId="50">#REF!</definedName>
    <definedName name="_C3410_0080_0010" localSheetId="51">#REF!</definedName>
    <definedName name="_C3410_0080_0010" localSheetId="45">#REF!</definedName>
    <definedName name="_C3410_0080_0010">#REF!</definedName>
    <definedName name="_C3410_0080_0020" localSheetId="6">#REF!</definedName>
    <definedName name="_C3410_0080_0020" localSheetId="7">#REF!</definedName>
    <definedName name="_C3410_0080_0020" localSheetId="8">#REF!</definedName>
    <definedName name="_C3410_0080_0020" localSheetId="9">#REF!</definedName>
    <definedName name="_C3410_0080_0020" localSheetId="17">#REF!</definedName>
    <definedName name="_C3410_0080_0020" localSheetId="33">#REF!</definedName>
    <definedName name="_C3410_0080_0020" localSheetId="50">#REF!</definedName>
    <definedName name="_C3410_0080_0020" localSheetId="51">#REF!</definedName>
    <definedName name="_C3410_0080_0020" localSheetId="45">#REF!</definedName>
    <definedName name="_C3410_0080_0020">#REF!</definedName>
    <definedName name="_C3410_0090_0010" localSheetId="6">#REF!</definedName>
    <definedName name="_C3410_0090_0010" localSheetId="7">#REF!</definedName>
    <definedName name="_C3410_0090_0010" localSheetId="8">#REF!</definedName>
    <definedName name="_C3410_0090_0010" localSheetId="9">#REF!</definedName>
    <definedName name="_C3410_0090_0010" localSheetId="17">#REF!</definedName>
    <definedName name="_C3410_0090_0010" localSheetId="33">#REF!</definedName>
    <definedName name="_C3410_0090_0010" localSheetId="50">#REF!</definedName>
    <definedName name="_C3410_0090_0010" localSheetId="51">#REF!</definedName>
    <definedName name="_C3410_0090_0010" localSheetId="45">#REF!</definedName>
    <definedName name="_C3410_0090_0010">#REF!</definedName>
    <definedName name="_C3410_0090_0020" localSheetId="6">#REF!</definedName>
    <definedName name="_C3410_0090_0020" localSheetId="7">#REF!</definedName>
    <definedName name="_C3410_0090_0020" localSheetId="8">#REF!</definedName>
    <definedName name="_C3410_0090_0020" localSheetId="9">#REF!</definedName>
    <definedName name="_C3410_0090_0020" localSheetId="17">#REF!</definedName>
    <definedName name="_C3410_0090_0020" localSheetId="33">#REF!</definedName>
    <definedName name="_C3410_0090_0020" localSheetId="50">#REF!</definedName>
    <definedName name="_C3410_0090_0020" localSheetId="51">#REF!</definedName>
    <definedName name="_C3410_0090_0020" localSheetId="45">#REF!</definedName>
    <definedName name="_C3410_0090_0020">#REF!</definedName>
    <definedName name="_C3410_0100_0010" localSheetId="6">#REF!</definedName>
    <definedName name="_C3410_0100_0010" localSheetId="7">#REF!</definedName>
    <definedName name="_C3410_0100_0010" localSheetId="8">#REF!</definedName>
    <definedName name="_C3410_0100_0010" localSheetId="9">#REF!</definedName>
    <definedName name="_C3410_0100_0010" localSheetId="17">#REF!</definedName>
    <definedName name="_C3410_0100_0010" localSheetId="33">#REF!</definedName>
    <definedName name="_C3410_0100_0010" localSheetId="50">#REF!</definedName>
    <definedName name="_C3410_0100_0010" localSheetId="51">#REF!</definedName>
    <definedName name="_C3410_0100_0010" localSheetId="45">#REF!</definedName>
    <definedName name="_C3410_0100_0010">#REF!</definedName>
    <definedName name="_C3410_0100_0020" localSheetId="6">#REF!</definedName>
    <definedName name="_C3410_0100_0020" localSheetId="7">#REF!</definedName>
    <definedName name="_C3410_0100_0020" localSheetId="8">#REF!</definedName>
    <definedName name="_C3410_0100_0020" localSheetId="9">#REF!</definedName>
    <definedName name="_C3410_0100_0020" localSheetId="17">#REF!</definedName>
    <definedName name="_C3410_0100_0020" localSheetId="33">#REF!</definedName>
    <definedName name="_C3410_0100_0020" localSheetId="50">#REF!</definedName>
    <definedName name="_C3410_0100_0020" localSheetId="51">#REF!</definedName>
    <definedName name="_C3410_0100_0020" localSheetId="45">#REF!</definedName>
    <definedName name="_C3410_0100_0020">#REF!</definedName>
    <definedName name="_C3410_0110_0020" localSheetId="6">#REF!</definedName>
    <definedName name="_C3410_0110_0020" localSheetId="7">#REF!</definedName>
    <definedName name="_C3410_0110_0020" localSheetId="8">#REF!</definedName>
    <definedName name="_C3410_0110_0020" localSheetId="9">#REF!</definedName>
    <definedName name="_C3410_0110_0020" localSheetId="17">#REF!</definedName>
    <definedName name="_C3410_0110_0020" localSheetId="33">#REF!</definedName>
    <definedName name="_C3410_0110_0020" localSheetId="50">#REF!</definedName>
    <definedName name="_C3410_0110_0020" localSheetId="51">#REF!</definedName>
    <definedName name="_C3410_0110_0020" localSheetId="45">#REF!</definedName>
    <definedName name="_C3410_0110_0020">#REF!</definedName>
    <definedName name="_C3410_0120_0010" localSheetId="6">#REF!</definedName>
    <definedName name="_C3410_0120_0010" localSheetId="7">#REF!</definedName>
    <definedName name="_C3410_0120_0010" localSheetId="8">#REF!</definedName>
    <definedName name="_C3410_0120_0010" localSheetId="9">#REF!</definedName>
    <definedName name="_C3410_0120_0010" localSheetId="17">#REF!</definedName>
    <definedName name="_C3410_0120_0010" localSheetId="33">#REF!</definedName>
    <definedName name="_C3410_0120_0010" localSheetId="50">#REF!</definedName>
    <definedName name="_C3410_0120_0010" localSheetId="51">#REF!</definedName>
    <definedName name="_C3410_0120_0010" localSheetId="45">#REF!</definedName>
    <definedName name="_C3410_0120_0010">#REF!</definedName>
    <definedName name="_C3410_0120_0020" localSheetId="6">#REF!</definedName>
    <definedName name="_C3410_0120_0020" localSheetId="7">#REF!</definedName>
    <definedName name="_C3410_0120_0020" localSheetId="8">#REF!</definedName>
    <definedName name="_C3410_0120_0020" localSheetId="9">#REF!</definedName>
    <definedName name="_C3410_0120_0020" localSheetId="17">#REF!</definedName>
    <definedName name="_C3410_0120_0020" localSheetId="33">#REF!</definedName>
    <definedName name="_C3410_0120_0020" localSheetId="50">#REF!</definedName>
    <definedName name="_C3410_0120_0020" localSheetId="51">#REF!</definedName>
    <definedName name="_C3410_0120_0020" localSheetId="45">#REF!</definedName>
    <definedName name="_C3410_0120_0020">#REF!</definedName>
    <definedName name="_C3410_0130_0010" localSheetId="6">#REF!</definedName>
    <definedName name="_C3410_0130_0010" localSheetId="7">#REF!</definedName>
    <definedName name="_C3410_0130_0010" localSheetId="8">#REF!</definedName>
    <definedName name="_C3410_0130_0010" localSheetId="9">#REF!</definedName>
    <definedName name="_C3410_0130_0010" localSheetId="17">#REF!</definedName>
    <definedName name="_C3410_0130_0010" localSheetId="33">#REF!</definedName>
    <definedName name="_C3410_0130_0010" localSheetId="50">#REF!</definedName>
    <definedName name="_C3410_0130_0010" localSheetId="51">#REF!</definedName>
    <definedName name="_C3410_0130_0010" localSheetId="45">#REF!</definedName>
    <definedName name="_C3410_0130_0010">#REF!</definedName>
    <definedName name="_C3410_0130_0020" localSheetId="6">#REF!</definedName>
    <definedName name="_C3410_0130_0020" localSheetId="7">#REF!</definedName>
    <definedName name="_C3410_0130_0020" localSheetId="8">#REF!</definedName>
    <definedName name="_C3410_0130_0020" localSheetId="9">#REF!</definedName>
    <definedName name="_C3410_0130_0020" localSheetId="17">#REF!</definedName>
    <definedName name="_C3410_0130_0020" localSheetId="33">#REF!</definedName>
    <definedName name="_C3410_0130_0020" localSheetId="50">#REF!</definedName>
    <definedName name="_C3410_0130_0020" localSheetId="51">#REF!</definedName>
    <definedName name="_C3410_0130_0020" localSheetId="45">#REF!</definedName>
    <definedName name="_C3410_0130_0020">#REF!</definedName>
    <definedName name="_C3410_0140_0010" localSheetId="6">#REF!</definedName>
    <definedName name="_C3410_0140_0010" localSheetId="7">#REF!</definedName>
    <definedName name="_C3410_0140_0010" localSheetId="8">#REF!</definedName>
    <definedName name="_C3410_0140_0010" localSheetId="9">#REF!</definedName>
    <definedName name="_C3410_0140_0010" localSheetId="17">#REF!</definedName>
    <definedName name="_C3410_0140_0010" localSheetId="33">#REF!</definedName>
    <definedName name="_C3410_0140_0010" localSheetId="50">#REF!</definedName>
    <definedName name="_C3410_0140_0010" localSheetId="51">#REF!</definedName>
    <definedName name="_C3410_0140_0010" localSheetId="45">#REF!</definedName>
    <definedName name="_C3410_0140_0010">#REF!</definedName>
    <definedName name="_C3410_0140_0020" localSheetId="6">#REF!</definedName>
    <definedName name="_C3410_0140_0020" localSheetId="7">#REF!</definedName>
    <definedName name="_C3410_0140_0020" localSheetId="8">#REF!</definedName>
    <definedName name="_C3410_0140_0020" localSheetId="9">#REF!</definedName>
    <definedName name="_C3410_0140_0020" localSheetId="17">#REF!</definedName>
    <definedName name="_C3410_0140_0020" localSheetId="33">#REF!</definedName>
    <definedName name="_C3410_0140_0020" localSheetId="50">#REF!</definedName>
    <definedName name="_C3410_0140_0020" localSheetId="51">#REF!</definedName>
    <definedName name="_C3410_0140_0020" localSheetId="45">#REF!</definedName>
    <definedName name="_C3410_0140_0020">#REF!</definedName>
    <definedName name="_C3410_0150_0010" localSheetId="6">#REF!</definedName>
    <definedName name="_C3410_0150_0010" localSheetId="7">#REF!</definedName>
    <definedName name="_C3410_0150_0010" localSheetId="8">#REF!</definedName>
    <definedName name="_C3410_0150_0010" localSheetId="9">#REF!</definedName>
    <definedName name="_C3410_0150_0010" localSheetId="17">#REF!</definedName>
    <definedName name="_C3410_0150_0010" localSheetId="33">#REF!</definedName>
    <definedName name="_C3410_0150_0010" localSheetId="50">#REF!</definedName>
    <definedName name="_C3410_0150_0010" localSheetId="51">#REF!</definedName>
    <definedName name="_C3410_0150_0010" localSheetId="45">#REF!</definedName>
    <definedName name="_C3410_0150_0010">#REF!</definedName>
    <definedName name="_C3410_0150_0020" localSheetId="6">#REF!</definedName>
    <definedName name="_C3410_0150_0020" localSheetId="7">#REF!</definedName>
    <definedName name="_C3410_0150_0020" localSheetId="8">#REF!</definedName>
    <definedName name="_C3410_0150_0020" localSheetId="9">#REF!</definedName>
    <definedName name="_C3410_0150_0020" localSheetId="17">#REF!</definedName>
    <definedName name="_C3410_0150_0020" localSheetId="33">#REF!</definedName>
    <definedName name="_C3410_0150_0020" localSheetId="50">#REF!</definedName>
    <definedName name="_C3410_0150_0020" localSheetId="51">#REF!</definedName>
    <definedName name="_C3410_0150_0020" localSheetId="45">#REF!</definedName>
    <definedName name="_C3410_0150_0020">#REF!</definedName>
    <definedName name="_C3410_0160_0010" localSheetId="6">#REF!</definedName>
    <definedName name="_C3410_0160_0010" localSheetId="7">#REF!</definedName>
    <definedName name="_C3410_0160_0010" localSheetId="8">#REF!</definedName>
    <definedName name="_C3410_0160_0010" localSheetId="9">#REF!</definedName>
    <definedName name="_C3410_0160_0010" localSheetId="17">#REF!</definedName>
    <definedName name="_C3410_0160_0010" localSheetId="33">#REF!</definedName>
    <definedName name="_C3410_0160_0010" localSheetId="50">#REF!</definedName>
    <definedName name="_C3410_0160_0010" localSheetId="51">#REF!</definedName>
    <definedName name="_C3410_0160_0010" localSheetId="45">#REF!</definedName>
    <definedName name="_C3410_0160_0010">#REF!</definedName>
    <definedName name="_C3410_0160_0020" localSheetId="6">#REF!</definedName>
    <definedName name="_C3410_0160_0020" localSheetId="7">#REF!</definedName>
    <definedName name="_C3410_0160_0020" localSheetId="8">#REF!</definedName>
    <definedName name="_C3410_0160_0020" localSheetId="9">#REF!</definedName>
    <definedName name="_C3410_0160_0020" localSheetId="17">#REF!</definedName>
    <definedName name="_C3410_0160_0020" localSheetId="33">#REF!</definedName>
    <definedName name="_C3410_0160_0020" localSheetId="50">#REF!</definedName>
    <definedName name="_C3410_0160_0020" localSheetId="51">#REF!</definedName>
    <definedName name="_C3410_0160_0020" localSheetId="45">#REF!</definedName>
    <definedName name="_C3410_0160_0020">#REF!</definedName>
    <definedName name="_C3410_0170_0010" localSheetId="6">#REF!</definedName>
    <definedName name="_C3410_0170_0010" localSheetId="7">#REF!</definedName>
    <definedName name="_C3410_0170_0010" localSheetId="8">#REF!</definedName>
    <definedName name="_C3410_0170_0010" localSheetId="9">#REF!</definedName>
    <definedName name="_C3410_0170_0010" localSheetId="17">#REF!</definedName>
    <definedName name="_C3410_0170_0010" localSheetId="33">#REF!</definedName>
    <definedName name="_C3410_0170_0010" localSheetId="50">#REF!</definedName>
    <definedName name="_C3410_0170_0010" localSheetId="51">#REF!</definedName>
    <definedName name="_C3410_0170_0010" localSheetId="45">#REF!</definedName>
    <definedName name="_C3410_0170_0010">#REF!</definedName>
    <definedName name="_C3410_0180_0010" localSheetId="6">#REF!</definedName>
    <definedName name="_C3410_0180_0010" localSheetId="7">#REF!</definedName>
    <definedName name="_C3410_0180_0010" localSheetId="8">#REF!</definedName>
    <definedName name="_C3410_0180_0010" localSheetId="9">#REF!</definedName>
    <definedName name="_C3410_0180_0010" localSheetId="17">#REF!</definedName>
    <definedName name="_C3410_0180_0010" localSheetId="33">#REF!</definedName>
    <definedName name="_C3410_0180_0010" localSheetId="50">#REF!</definedName>
    <definedName name="_C3410_0180_0010" localSheetId="51">#REF!</definedName>
    <definedName name="_C3410_0180_0010" localSheetId="45">#REF!</definedName>
    <definedName name="_C3410_0180_0010">#REF!</definedName>
    <definedName name="_C3410_0180_0020" localSheetId="6">#REF!</definedName>
    <definedName name="_C3410_0180_0020" localSheetId="7">#REF!</definedName>
    <definedName name="_C3410_0180_0020" localSheetId="8">#REF!</definedName>
    <definedName name="_C3410_0180_0020" localSheetId="9">#REF!</definedName>
    <definedName name="_C3410_0180_0020" localSheetId="17">#REF!</definedName>
    <definedName name="_C3410_0180_0020" localSheetId="33">#REF!</definedName>
    <definedName name="_C3410_0180_0020" localSheetId="50">#REF!</definedName>
    <definedName name="_C3410_0180_0020" localSheetId="51">#REF!</definedName>
    <definedName name="_C3410_0180_0020" localSheetId="45">#REF!</definedName>
    <definedName name="_C3410_0180_0020">#REF!</definedName>
    <definedName name="_C3410_0190_0010" localSheetId="6">#REF!</definedName>
    <definedName name="_C3410_0190_0010" localSheetId="7">#REF!</definedName>
    <definedName name="_C3410_0190_0010" localSheetId="8">#REF!</definedName>
    <definedName name="_C3410_0190_0010" localSheetId="9">#REF!</definedName>
    <definedName name="_C3410_0190_0010" localSheetId="17">#REF!</definedName>
    <definedName name="_C3410_0190_0010" localSheetId="33">#REF!</definedName>
    <definedName name="_C3410_0190_0010" localSheetId="50">#REF!</definedName>
    <definedName name="_C3410_0190_0010" localSheetId="51">#REF!</definedName>
    <definedName name="_C3410_0190_0010" localSheetId="45">#REF!</definedName>
    <definedName name="_C3410_0190_0010">#REF!</definedName>
    <definedName name="_C3410_0190_0020" localSheetId="6">#REF!</definedName>
    <definedName name="_C3410_0190_0020" localSheetId="7">#REF!</definedName>
    <definedName name="_C3410_0190_0020" localSheetId="8">#REF!</definedName>
    <definedName name="_C3410_0190_0020" localSheetId="9">#REF!</definedName>
    <definedName name="_C3410_0190_0020" localSheetId="17">#REF!</definedName>
    <definedName name="_C3410_0190_0020" localSheetId="33">#REF!</definedName>
    <definedName name="_C3410_0190_0020" localSheetId="50">#REF!</definedName>
    <definedName name="_C3410_0190_0020" localSheetId="51">#REF!</definedName>
    <definedName name="_C3410_0190_0020" localSheetId="45">#REF!</definedName>
    <definedName name="_C3410_0190_0020">#REF!</definedName>
    <definedName name="_C3410_0200_0010" localSheetId="6">#REF!</definedName>
    <definedName name="_C3410_0200_0010" localSheetId="7">#REF!</definedName>
    <definedName name="_C3410_0200_0010" localSheetId="8">#REF!</definedName>
    <definedName name="_C3410_0200_0010" localSheetId="9">#REF!</definedName>
    <definedName name="_C3410_0200_0010" localSheetId="17">#REF!</definedName>
    <definedName name="_C3410_0200_0010" localSheetId="33">#REF!</definedName>
    <definedName name="_C3410_0200_0010" localSheetId="50">#REF!</definedName>
    <definedName name="_C3410_0200_0010" localSheetId="51">#REF!</definedName>
    <definedName name="_C3410_0200_0010" localSheetId="45">#REF!</definedName>
    <definedName name="_C3410_0200_0010">#REF!</definedName>
    <definedName name="_C3410_0200_0020" localSheetId="6">#REF!</definedName>
    <definedName name="_C3410_0200_0020" localSheetId="7">#REF!</definedName>
    <definedName name="_C3410_0200_0020" localSheetId="8">#REF!</definedName>
    <definedName name="_C3410_0200_0020" localSheetId="9">#REF!</definedName>
    <definedName name="_C3410_0200_0020" localSheetId="17">#REF!</definedName>
    <definedName name="_C3410_0200_0020" localSheetId="33">#REF!</definedName>
    <definedName name="_C3410_0200_0020" localSheetId="50">#REF!</definedName>
    <definedName name="_C3410_0200_0020" localSheetId="51">#REF!</definedName>
    <definedName name="_C3410_0200_0020" localSheetId="45">#REF!</definedName>
    <definedName name="_C3410_0200_0020">#REF!</definedName>
    <definedName name="_C4700_0300_0010" localSheetId="6">#REF!</definedName>
    <definedName name="_C4700_0300_0010" localSheetId="7">#REF!</definedName>
    <definedName name="_C4700_0300_0010" localSheetId="8">#REF!</definedName>
    <definedName name="_C4700_0300_0010" localSheetId="9">#REF!</definedName>
    <definedName name="_C4700_0300_0010" localSheetId="17">#REF!</definedName>
    <definedName name="_C4700_0300_0010" localSheetId="33">#REF!</definedName>
    <definedName name="_C4700_0300_0010" localSheetId="50">#REF!</definedName>
    <definedName name="_C4700_0300_0010" localSheetId="51">#REF!</definedName>
    <definedName name="_C4700_0300_0010" localSheetId="45">#REF!</definedName>
    <definedName name="_C4700_0300_0010">#REF!</definedName>
    <definedName name="_C4700_0330_0010" localSheetId="6">#REF!</definedName>
    <definedName name="_C4700_0330_0010" localSheetId="7">#REF!</definedName>
    <definedName name="_C4700_0330_0010" localSheetId="8">#REF!</definedName>
    <definedName name="_C4700_0330_0010" localSheetId="9">#REF!</definedName>
    <definedName name="_C4700_0330_0010" localSheetId="17">#REF!</definedName>
    <definedName name="_C4700_0330_0010" localSheetId="33">#REF!</definedName>
    <definedName name="_C4700_0330_0010" localSheetId="50">#REF!</definedName>
    <definedName name="_C4700_0330_0010" localSheetId="51">#REF!</definedName>
    <definedName name="_C4700_0330_0010" localSheetId="45">#REF!</definedName>
    <definedName name="_C4700_0330_0010">#REF!</definedName>
    <definedName name="_C4700_0350_0010" localSheetId="6">#REF!</definedName>
    <definedName name="_C4700_0350_0010" localSheetId="7">#REF!</definedName>
    <definedName name="_C4700_0350_0010" localSheetId="8">#REF!</definedName>
    <definedName name="_C4700_0350_0010" localSheetId="9">#REF!</definedName>
    <definedName name="_C4700_0350_0010" localSheetId="17">#REF!</definedName>
    <definedName name="_C4700_0350_0010" localSheetId="33">#REF!</definedName>
    <definedName name="_C4700_0350_0010" localSheetId="50">#REF!</definedName>
    <definedName name="_C4700_0350_0010" localSheetId="51">#REF!</definedName>
    <definedName name="_C4700_0350_0010" localSheetId="45">#REF!</definedName>
    <definedName name="_C4700_0350_0010">#REF!</definedName>
    <definedName name="_C4700_0360_0010" localSheetId="6">#REF!</definedName>
    <definedName name="_C4700_0360_0010" localSheetId="7">#REF!</definedName>
    <definedName name="_C4700_0360_0010" localSheetId="8">#REF!</definedName>
    <definedName name="_C4700_0360_0010" localSheetId="9">#REF!</definedName>
    <definedName name="_C4700_0360_0010" localSheetId="17">#REF!</definedName>
    <definedName name="_C4700_0360_0010" localSheetId="33">#REF!</definedName>
    <definedName name="_C4700_0360_0010" localSheetId="50">#REF!</definedName>
    <definedName name="_C4700_0360_0010" localSheetId="51">#REF!</definedName>
    <definedName name="_C4700_0360_0010" localSheetId="45">#REF!</definedName>
    <definedName name="_C4700_0360_0010">#REF!</definedName>
    <definedName name="_C4700_0420_0010" localSheetId="6">#REF!</definedName>
    <definedName name="_C4700_0420_0010" localSheetId="7">#REF!</definedName>
    <definedName name="_C4700_0420_0010" localSheetId="8">#REF!</definedName>
    <definedName name="_C4700_0420_0010" localSheetId="9">#REF!</definedName>
    <definedName name="_C4700_0420_0010" localSheetId="17">#REF!</definedName>
    <definedName name="_C4700_0420_0010" localSheetId="33">#REF!</definedName>
    <definedName name="_C4700_0420_0010" localSheetId="50">#REF!</definedName>
    <definedName name="_C4700_0420_0010" localSheetId="51">#REF!</definedName>
    <definedName name="_C4700_0420_0010" localSheetId="45">#REF!</definedName>
    <definedName name="_C4700_0420_0010">#REF!</definedName>
    <definedName name="_C4700_0440_0010" localSheetId="6">#REF!</definedName>
    <definedName name="_C4700_0440_0010" localSheetId="7">#REF!</definedName>
    <definedName name="_C4700_0440_0010" localSheetId="8">#REF!</definedName>
    <definedName name="_C4700_0440_0010" localSheetId="9">#REF!</definedName>
    <definedName name="_C4700_0440_0010" localSheetId="17">#REF!</definedName>
    <definedName name="_C4700_0440_0010" localSheetId="33">#REF!</definedName>
    <definedName name="_C4700_0440_0010" localSheetId="50">#REF!</definedName>
    <definedName name="_C4700_0440_0010" localSheetId="51">#REF!</definedName>
    <definedName name="_C4700_0440_0010" localSheetId="45">#REF!</definedName>
    <definedName name="_C4700_0440_0010">#REF!</definedName>
    <definedName name="_C7200_TOTAL_0010_0040" localSheetId="6">#REF!</definedName>
    <definedName name="_C7200_TOTAL_0010_0040" localSheetId="7">#REF!</definedName>
    <definedName name="_C7200_TOTAL_0010_0040" localSheetId="8">#REF!</definedName>
    <definedName name="_C7200_TOTAL_0010_0040" localSheetId="9">#REF!</definedName>
    <definedName name="_C7200_TOTAL_0010_0040" localSheetId="17">#REF!</definedName>
    <definedName name="_C7200_TOTAL_0010_0040" localSheetId="33">#REF!</definedName>
    <definedName name="_C7200_TOTAL_0010_0040" localSheetId="50">#REF!</definedName>
    <definedName name="_C7200_TOTAL_0010_0040" localSheetId="51">#REF!</definedName>
    <definedName name="_C7200_TOTAL_0010_0040" localSheetId="45">#REF!</definedName>
    <definedName name="_C7200_TOTAL_0010_0040">#REF!</definedName>
    <definedName name="_C7300_TOTAL_0010_0060" localSheetId="6">#REF!</definedName>
    <definedName name="_C7300_TOTAL_0010_0060" localSheetId="7">#REF!</definedName>
    <definedName name="_C7300_TOTAL_0010_0060" localSheetId="8">#REF!</definedName>
    <definedName name="_C7300_TOTAL_0010_0060" localSheetId="9">#REF!</definedName>
    <definedName name="_C7300_TOTAL_0010_0060" localSheetId="17">#REF!</definedName>
    <definedName name="_C7300_TOTAL_0010_0060" localSheetId="33">#REF!</definedName>
    <definedName name="_C7300_TOTAL_0010_0060" localSheetId="50">#REF!</definedName>
    <definedName name="_C7300_TOTAL_0010_0060" localSheetId="51">#REF!</definedName>
    <definedName name="_C7300_TOTAL_0010_0060" localSheetId="45">#REF!</definedName>
    <definedName name="_C7300_TOTAL_0010_0060">#REF!</definedName>
    <definedName name="_C7400_TOTAL_0010_0140" localSheetId="6">#REF!</definedName>
    <definedName name="_C7400_TOTAL_0010_0140" localSheetId="7">#REF!</definedName>
    <definedName name="_C7400_TOTAL_0010_0140" localSheetId="8">#REF!</definedName>
    <definedName name="_C7400_TOTAL_0010_0140" localSheetId="9">#REF!</definedName>
    <definedName name="_C7400_TOTAL_0010_0140" localSheetId="17">#REF!</definedName>
    <definedName name="_C7400_TOTAL_0010_0140" localSheetId="33">#REF!</definedName>
    <definedName name="_C7400_TOTAL_0010_0140" localSheetId="50">#REF!</definedName>
    <definedName name="_C7400_TOTAL_0010_0140" localSheetId="51">#REF!</definedName>
    <definedName name="_C7400_TOTAL_0010_0140" localSheetId="45">#REF!</definedName>
    <definedName name="_C7400_TOTAL_0010_0140">#REF!</definedName>
    <definedName name="_C7400_TOTAL_0010_0150" localSheetId="6">#REF!</definedName>
    <definedName name="_C7400_TOTAL_0010_0150" localSheetId="7">#REF!</definedName>
    <definedName name="_C7400_TOTAL_0010_0150" localSheetId="8">#REF!</definedName>
    <definedName name="_C7400_TOTAL_0010_0150" localSheetId="9">#REF!</definedName>
    <definedName name="_C7400_TOTAL_0010_0150" localSheetId="17">#REF!</definedName>
    <definedName name="_C7400_TOTAL_0010_0150" localSheetId="33">#REF!</definedName>
    <definedName name="_C7400_TOTAL_0010_0150" localSheetId="50">#REF!</definedName>
    <definedName name="_C7400_TOTAL_0010_0150" localSheetId="51">#REF!</definedName>
    <definedName name="_C7400_TOTAL_0010_0150" localSheetId="45">#REF!</definedName>
    <definedName name="_C7400_TOTAL_0010_0150">#REF!</definedName>
    <definedName name="_C7400_TOTAL_0010_0160" localSheetId="6">#REF!</definedName>
    <definedName name="_C7400_TOTAL_0010_0160" localSheetId="7">#REF!</definedName>
    <definedName name="_C7400_TOTAL_0010_0160" localSheetId="8">#REF!</definedName>
    <definedName name="_C7400_TOTAL_0010_0160" localSheetId="9">#REF!</definedName>
    <definedName name="_C7400_TOTAL_0010_0160" localSheetId="17">#REF!</definedName>
    <definedName name="_C7400_TOTAL_0010_0160" localSheetId="33">#REF!</definedName>
    <definedName name="_C7400_TOTAL_0010_0160" localSheetId="50">#REF!</definedName>
    <definedName name="_C7400_TOTAL_0010_0160" localSheetId="51">#REF!</definedName>
    <definedName name="_C7400_TOTAL_0010_0160" localSheetId="45">#REF!</definedName>
    <definedName name="_C7400_TOTAL_0010_0160">#REF!</definedName>
    <definedName name="_C7600_TOTAL_0020_0010" localSheetId="6">#REF!</definedName>
    <definedName name="_C7600_TOTAL_0020_0010" localSheetId="7">#REF!</definedName>
    <definedName name="_C7600_TOTAL_0020_0010" localSheetId="8">#REF!</definedName>
    <definedName name="_C7600_TOTAL_0020_0010" localSheetId="9">#REF!</definedName>
    <definedName name="_C7600_TOTAL_0020_0010" localSheetId="17">#REF!</definedName>
    <definedName name="_C7600_TOTAL_0020_0010" localSheetId="33">#REF!</definedName>
    <definedName name="_C7600_TOTAL_0020_0010" localSheetId="50">#REF!</definedName>
    <definedName name="_C7600_TOTAL_0020_0010" localSheetId="51">#REF!</definedName>
    <definedName name="_C7600_TOTAL_0020_0010" localSheetId="45">#REF!</definedName>
    <definedName name="_C7600_TOTAL_0020_0010">#REF!</definedName>
    <definedName name="_C7600_TOTAL_0030_0010" localSheetId="6">#REF!</definedName>
    <definedName name="_C7600_TOTAL_0030_0010" localSheetId="7">#REF!</definedName>
    <definedName name="_C7600_TOTAL_0030_0010" localSheetId="8">#REF!</definedName>
    <definedName name="_C7600_TOTAL_0030_0010" localSheetId="9">#REF!</definedName>
    <definedName name="_C7600_TOTAL_0030_0010" localSheetId="17">#REF!</definedName>
    <definedName name="_C7600_TOTAL_0030_0010" localSheetId="33">#REF!</definedName>
    <definedName name="_C7600_TOTAL_0030_0010" localSheetId="50">#REF!</definedName>
    <definedName name="_C7600_TOTAL_0030_0010" localSheetId="51">#REF!</definedName>
    <definedName name="_C7600_TOTAL_0030_0010" localSheetId="45">#REF!</definedName>
    <definedName name="_C7600_TOTAL_0030_0010">#REF!</definedName>
    <definedName name="_C8400_TOTAL_0010_0020" localSheetId="6">#REF!</definedName>
    <definedName name="_C8400_TOTAL_0010_0020" localSheetId="7">#REF!</definedName>
    <definedName name="_C8400_TOTAL_0010_0020" localSheetId="8">#REF!</definedName>
    <definedName name="_C8400_TOTAL_0010_0020" localSheetId="9">#REF!</definedName>
    <definedName name="_C8400_TOTAL_0010_0020" localSheetId="17">#REF!</definedName>
    <definedName name="_C8400_TOTAL_0010_0020" localSheetId="33">#REF!</definedName>
    <definedName name="_C8400_TOTAL_0010_0020" localSheetId="50">#REF!</definedName>
    <definedName name="_C8400_TOTAL_0010_0020" localSheetId="51">#REF!</definedName>
    <definedName name="_C8400_TOTAL_0010_0020" localSheetId="45">#REF!</definedName>
    <definedName name="_C8400_TOTAL_0010_0020">#REF!</definedName>
    <definedName name="_C8400_TOTAL_0120_0030" localSheetId="6">#REF!</definedName>
    <definedName name="_C8400_TOTAL_0120_0030" localSheetId="7">#REF!</definedName>
    <definedName name="_C8400_TOTAL_0120_0030" localSheetId="8">#REF!</definedName>
    <definedName name="_C8400_TOTAL_0120_0030" localSheetId="9">#REF!</definedName>
    <definedName name="_C8400_TOTAL_0120_0030" localSheetId="17">#REF!</definedName>
    <definedName name="_C8400_TOTAL_0120_0030" localSheetId="33">#REF!</definedName>
    <definedName name="_C8400_TOTAL_0120_0030" localSheetId="50">#REF!</definedName>
    <definedName name="_C8400_TOTAL_0120_0030" localSheetId="51">#REF!</definedName>
    <definedName name="_C8400_TOTAL_0120_0030" localSheetId="45">#REF!</definedName>
    <definedName name="_C8400_TOTAL_0120_0030">#REF!</definedName>
    <definedName name="_C8400_TOTAL_0220_0040" localSheetId="6">#REF!</definedName>
    <definedName name="_C8400_TOTAL_0220_0040" localSheetId="7">#REF!</definedName>
    <definedName name="_C8400_TOTAL_0220_0040" localSheetId="8">#REF!</definedName>
    <definedName name="_C8400_TOTAL_0220_0040" localSheetId="9">#REF!</definedName>
    <definedName name="_C8400_TOTAL_0220_0040" localSheetId="17">#REF!</definedName>
    <definedName name="_C8400_TOTAL_0220_0040" localSheetId="33">#REF!</definedName>
    <definedName name="_C8400_TOTAL_0220_0040" localSheetId="50">#REF!</definedName>
    <definedName name="_C8400_TOTAL_0220_0040" localSheetId="51">#REF!</definedName>
    <definedName name="_C8400_TOTAL_0220_0040" localSheetId="45">#REF!</definedName>
    <definedName name="_C8400_TOTAL_0220_0040">#REF!</definedName>
    <definedName name="_xlnm._FilterDatabase" localSheetId="21" hidden="1">CQ4OFFperC!$D$8:$K$19</definedName>
    <definedName name="_xlnm._FilterDatabase" localSheetId="20" hidden="1">CQ4ONperC!$D$8:$K$18</definedName>
    <definedName name="_ftn1" localSheetId="45">'MR1'!$H$14</definedName>
    <definedName name="_ftnref1" localSheetId="45">'MR1'!$H$11</definedName>
    <definedName name="_ftnref1_50" localSheetId="6">#REF!</definedName>
    <definedName name="_ftnref1_50" localSheetId="7">#REF!</definedName>
    <definedName name="_ftnref1_50" localSheetId="8">#REF!</definedName>
    <definedName name="_ftnref1_50" localSheetId="9">#REF!</definedName>
    <definedName name="_ftnref1_50" localSheetId="17">#REF!</definedName>
    <definedName name="_ftnref1_50" localSheetId="33">#REF!</definedName>
    <definedName name="_ftnref1_50" localSheetId="50">#REF!</definedName>
    <definedName name="_ftnref1_50" localSheetId="51">#REF!</definedName>
    <definedName name="_ftnref1_50" localSheetId="45">#REF!</definedName>
    <definedName name="_ftnref1_50">#REF!</definedName>
    <definedName name="_ftnref1_50_10" localSheetId="6">#REF!</definedName>
    <definedName name="_ftnref1_50_10" localSheetId="7">#REF!</definedName>
    <definedName name="_ftnref1_50_10" localSheetId="8">#REF!</definedName>
    <definedName name="_ftnref1_50_10" localSheetId="9">#REF!</definedName>
    <definedName name="_ftnref1_50_10" localSheetId="17">#REF!</definedName>
    <definedName name="_ftnref1_50_10" localSheetId="33">#REF!</definedName>
    <definedName name="_ftnref1_50_10" localSheetId="50">#REF!</definedName>
    <definedName name="_ftnref1_50_10" localSheetId="51">#REF!</definedName>
    <definedName name="_ftnref1_50_10" localSheetId="45">#REF!</definedName>
    <definedName name="_ftnref1_50_10">#REF!</definedName>
    <definedName name="_ftnref1_50_15" localSheetId="6">#REF!</definedName>
    <definedName name="_ftnref1_50_15" localSheetId="7">#REF!</definedName>
    <definedName name="_ftnref1_50_15" localSheetId="8">#REF!</definedName>
    <definedName name="_ftnref1_50_15" localSheetId="9">#REF!</definedName>
    <definedName name="_ftnref1_50_15" localSheetId="17">#REF!</definedName>
    <definedName name="_ftnref1_50_15" localSheetId="33">#REF!</definedName>
    <definedName name="_ftnref1_50_15" localSheetId="50">#REF!</definedName>
    <definedName name="_ftnref1_50_15" localSheetId="51">#REF!</definedName>
    <definedName name="_ftnref1_50_15" localSheetId="45">#REF!</definedName>
    <definedName name="_ftnref1_50_15">#REF!</definedName>
    <definedName name="_ftnref1_50_18" localSheetId="6">#REF!</definedName>
    <definedName name="_ftnref1_50_18" localSheetId="7">#REF!</definedName>
    <definedName name="_ftnref1_50_18" localSheetId="8">#REF!</definedName>
    <definedName name="_ftnref1_50_18" localSheetId="9">#REF!</definedName>
    <definedName name="_ftnref1_50_18" localSheetId="17">#REF!</definedName>
    <definedName name="_ftnref1_50_18" localSheetId="33">#REF!</definedName>
    <definedName name="_ftnref1_50_18" localSheetId="50">#REF!</definedName>
    <definedName name="_ftnref1_50_18" localSheetId="51">#REF!</definedName>
    <definedName name="_ftnref1_50_18" localSheetId="45">#REF!</definedName>
    <definedName name="_ftnref1_50_18">#REF!</definedName>
    <definedName name="_ftnref1_50_19" localSheetId="6">#REF!</definedName>
    <definedName name="_ftnref1_50_19" localSheetId="7">#REF!</definedName>
    <definedName name="_ftnref1_50_19" localSheetId="8">#REF!</definedName>
    <definedName name="_ftnref1_50_19" localSheetId="9">#REF!</definedName>
    <definedName name="_ftnref1_50_19" localSheetId="17">#REF!</definedName>
    <definedName name="_ftnref1_50_19" localSheetId="33">#REF!</definedName>
    <definedName name="_ftnref1_50_19" localSheetId="50">#REF!</definedName>
    <definedName name="_ftnref1_50_19" localSheetId="51">#REF!</definedName>
    <definedName name="_ftnref1_50_19" localSheetId="45">#REF!</definedName>
    <definedName name="_ftnref1_50_19">#REF!</definedName>
    <definedName name="_ftnref1_50_20" localSheetId="6">#REF!</definedName>
    <definedName name="_ftnref1_50_20" localSheetId="7">#REF!</definedName>
    <definedName name="_ftnref1_50_20" localSheetId="8">#REF!</definedName>
    <definedName name="_ftnref1_50_20" localSheetId="9">#REF!</definedName>
    <definedName name="_ftnref1_50_20" localSheetId="17">#REF!</definedName>
    <definedName name="_ftnref1_50_20" localSheetId="33">#REF!</definedName>
    <definedName name="_ftnref1_50_20" localSheetId="50">#REF!</definedName>
    <definedName name="_ftnref1_50_20" localSheetId="51">#REF!</definedName>
    <definedName name="_ftnref1_50_20" localSheetId="45">#REF!</definedName>
    <definedName name="_ftnref1_50_20">#REF!</definedName>
    <definedName name="_ftnref1_50_21" localSheetId="6">#REF!</definedName>
    <definedName name="_ftnref1_50_21" localSheetId="7">#REF!</definedName>
    <definedName name="_ftnref1_50_21" localSheetId="8">#REF!</definedName>
    <definedName name="_ftnref1_50_21" localSheetId="9">#REF!</definedName>
    <definedName name="_ftnref1_50_21" localSheetId="17">#REF!</definedName>
    <definedName name="_ftnref1_50_21" localSheetId="33">#REF!</definedName>
    <definedName name="_ftnref1_50_21" localSheetId="50">#REF!</definedName>
    <definedName name="_ftnref1_50_21" localSheetId="51">#REF!</definedName>
    <definedName name="_ftnref1_50_21" localSheetId="45">#REF!</definedName>
    <definedName name="_ftnref1_50_21">#REF!</definedName>
    <definedName name="_ftnref1_50_23" localSheetId="6">#REF!</definedName>
    <definedName name="_ftnref1_50_23" localSheetId="7">#REF!</definedName>
    <definedName name="_ftnref1_50_23" localSheetId="8">#REF!</definedName>
    <definedName name="_ftnref1_50_23" localSheetId="9">#REF!</definedName>
    <definedName name="_ftnref1_50_23" localSheetId="17">#REF!</definedName>
    <definedName name="_ftnref1_50_23" localSheetId="33">#REF!</definedName>
    <definedName name="_ftnref1_50_23" localSheetId="50">#REF!</definedName>
    <definedName name="_ftnref1_50_23" localSheetId="51">#REF!</definedName>
    <definedName name="_ftnref1_50_23" localSheetId="45">#REF!</definedName>
    <definedName name="_ftnref1_50_23">#REF!</definedName>
    <definedName name="_ftnref1_50_24" localSheetId="6">#REF!</definedName>
    <definedName name="_ftnref1_50_24" localSheetId="7">#REF!</definedName>
    <definedName name="_ftnref1_50_24" localSheetId="8">#REF!</definedName>
    <definedName name="_ftnref1_50_24" localSheetId="9">#REF!</definedName>
    <definedName name="_ftnref1_50_24" localSheetId="17">#REF!</definedName>
    <definedName name="_ftnref1_50_24" localSheetId="33">#REF!</definedName>
    <definedName name="_ftnref1_50_24" localSheetId="50">#REF!</definedName>
    <definedName name="_ftnref1_50_24" localSheetId="51">#REF!</definedName>
    <definedName name="_ftnref1_50_24" localSheetId="45">#REF!</definedName>
    <definedName name="_ftnref1_50_24">#REF!</definedName>
    <definedName name="_ftnref1_50_4" localSheetId="6">#REF!</definedName>
    <definedName name="_ftnref1_50_4" localSheetId="7">#REF!</definedName>
    <definedName name="_ftnref1_50_4" localSheetId="8">#REF!</definedName>
    <definedName name="_ftnref1_50_4" localSheetId="9">#REF!</definedName>
    <definedName name="_ftnref1_50_4" localSheetId="17">#REF!</definedName>
    <definedName name="_ftnref1_50_4" localSheetId="33">#REF!</definedName>
    <definedName name="_ftnref1_50_4" localSheetId="50">#REF!</definedName>
    <definedName name="_ftnref1_50_4" localSheetId="51">#REF!</definedName>
    <definedName name="_ftnref1_50_4" localSheetId="45">#REF!</definedName>
    <definedName name="_ftnref1_50_4">#REF!</definedName>
    <definedName name="_ftnref1_50_5" localSheetId="6">#REF!</definedName>
    <definedName name="_ftnref1_50_5" localSheetId="7">#REF!</definedName>
    <definedName name="_ftnref1_50_5" localSheetId="8">#REF!</definedName>
    <definedName name="_ftnref1_50_5" localSheetId="9">#REF!</definedName>
    <definedName name="_ftnref1_50_5" localSheetId="17">#REF!</definedName>
    <definedName name="_ftnref1_50_5" localSheetId="33">#REF!</definedName>
    <definedName name="_ftnref1_50_5" localSheetId="50">#REF!</definedName>
    <definedName name="_ftnref1_50_5" localSheetId="51">#REF!</definedName>
    <definedName name="_ftnref1_50_5" localSheetId="45">#REF!</definedName>
    <definedName name="_ftnref1_50_5">#REF!</definedName>
    <definedName name="_ftnref1_51" localSheetId="6">#REF!</definedName>
    <definedName name="_ftnref1_51" localSheetId="7">#REF!</definedName>
    <definedName name="_ftnref1_51" localSheetId="8">#REF!</definedName>
    <definedName name="_ftnref1_51" localSheetId="9">#REF!</definedName>
    <definedName name="_ftnref1_51" localSheetId="17">#REF!</definedName>
    <definedName name="_ftnref1_51" localSheetId="33">#REF!</definedName>
    <definedName name="_ftnref1_51" localSheetId="50">#REF!</definedName>
    <definedName name="_ftnref1_51" localSheetId="51">#REF!</definedName>
    <definedName name="_ftnref1_51" localSheetId="45">#REF!</definedName>
    <definedName name="_ftnref1_51">#REF!</definedName>
    <definedName name="_ftnref1_51_10" localSheetId="6">#REF!</definedName>
    <definedName name="_ftnref1_51_10" localSheetId="7">#REF!</definedName>
    <definedName name="_ftnref1_51_10" localSheetId="8">#REF!</definedName>
    <definedName name="_ftnref1_51_10" localSheetId="9">#REF!</definedName>
    <definedName name="_ftnref1_51_10" localSheetId="17">#REF!</definedName>
    <definedName name="_ftnref1_51_10" localSheetId="33">#REF!</definedName>
    <definedName name="_ftnref1_51_10" localSheetId="50">#REF!</definedName>
    <definedName name="_ftnref1_51_10" localSheetId="51">#REF!</definedName>
    <definedName name="_ftnref1_51_10" localSheetId="45">#REF!</definedName>
    <definedName name="_ftnref1_51_10">#REF!</definedName>
    <definedName name="_ftnref1_51_15" localSheetId="6">#REF!</definedName>
    <definedName name="_ftnref1_51_15" localSheetId="7">#REF!</definedName>
    <definedName name="_ftnref1_51_15" localSheetId="8">#REF!</definedName>
    <definedName name="_ftnref1_51_15" localSheetId="9">#REF!</definedName>
    <definedName name="_ftnref1_51_15" localSheetId="17">#REF!</definedName>
    <definedName name="_ftnref1_51_15" localSheetId="33">#REF!</definedName>
    <definedName name="_ftnref1_51_15" localSheetId="50">#REF!</definedName>
    <definedName name="_ftnref1_51_15" localSheetId="51">#REF!</definedName>
    <definedName name="_ftnref1_51_15" localSheetId="45">#REF!</definedName>
    <definedName name="_ftnref1_51_15">#REF!</definedName>
    <definedName name="_ftnref1_51_18" localSheetId="6">#REF!</definedName>
    <definedName name="_ftnref1_51_18" localSheetId="7">#REF!</definedName>
    <definedName name="_ftnref1_51_18" localSheetId="8">#REF!</definedName>
    <definedName name="_ftnref1_51_18" localSheetId="9">#REF!</definedName>
    <definedName name="_ftnref1_51_18" localSheetId="17">#REF!</definedName>
    <definedName name="_ftnref1_51_18" localSheetId="33">#REF!</definedName>
    <definedName name="_ftnref1_51_18" localSheetId="50">#REF!</definedName>
    <definedName name="_ftnref1_51_18" localSheetId="51">#REF!</definedName>
    <definedName name="_ftnref1_51_18" localSheetId="45">#REF!</definedName>
    <definedName name="_ftnref1_51_18">#REF!</definedName>
    <definedName name="_ftnref1_51_19" localSheetId="6">#REF!</definedName>
    <definedName name="_ftnref1_51_19" localSheetId="7">#REF!</definedName>
    <definedName name="_ftnref1_51_19" localSheetId="8">#REF!</definedName>
    <definedName name="_ftnref1_51_19" localSheetId="9">#REF!</definedName>
    <definedName name="_ftnref1_51_19" localSheetId="17">#REF!</definedName>
    <definedName name="_ftnref1_51_19" localSheetId="33">#REF!</definedName>
    <definedName name="_ftnref1_51_19" localSheetId="50">#REF!</definedName>
    <definedName name="_ftnref1_51_19" localSheetId="51">#REF!</definedName>
    <definedName name="_ftnref1_51_19" localSheetId="45">#REF!</definedName>
    <definedName name="_ftnref1_51_19">#REF!</definedName>
    <definedName name="_ftnref1_51_20" localSheetId="6">#REF!</definedName>
    <definedName name="_ftnref1_51_20" localSheetId="7">#REF!</definedName>
    <definedName name="_ftnref1_51_20" localSheetId="8">#REF!</definedName>
    <definedName name="_ftnref1_51_20" localSheetId="9">#REF!</definedName>
    <definedName name="_ftnref1_51_20" localSheetId="17">#REF!</definedName>
    <definedName name="_ftnref1_51_20" localSheetId="33">#REF!</definedName>
    <definedName name="_ftnref1_51_20" localSheetId="50">#REF!</definedName>
    <definedName name="_ftnref1_51_20" localSheetId="51">#REF!</definedName>
    <definedName name="_ftnref1_51_20" localSheetId="45">#REF!</definedName>
    <definedName name="_ftnref1_51_20">#REF!</definedName>
    <definedName name="_ftnref1_51_21" localSheetId="6">#REF!</definedName>
    <definedName name="_ftnref1_51_21" localSheetId="7">#REF!</definedName>
    <definedName name="_ftnref1_51_21" localSheetId="8">#REF!</definedName>
    <definedName name="_ftnref1_51_21" localSheetId="9">#REF!</definedName>
    <definedName name="_ftnref1_51_21" localSheetId="17">#REF!</definedName>
    <definedName name="_ftnref1_51_21" localSheetId="33">#REF!</definedName>
    <definedName name="_ftnref1_51_21" localSheetId="50">#REF!</definedName>
    <definedName name="_ftnref1_51_21" localSheetId="51">#REF!</definedName>
    <definedName name="_ftnref1_51_21" localSheetId="45">#REF!</definedName>
    <definedName name="_ftnref1_51_21">#REF!</definedName>
    <definedName name="_ftnref1_51_23" localSheetId="6">#REF!</definedName>
    <definedName name="_ftnref1_51_23" localSheetId="7">#REF!</definedName>
    <definedName name="_ftnref1_51_23" localSheetId="8">#REF!</definedName>
    <definedName name="_ftnref1_51_23" localSheetId="9">#REF!</definedName>
    <definedName name="_ftnref1_51_23" localSheetId="17">#REF!</definedName>
    <definedName name="_ftnref1_51_23" localSheetId="33">#REF!</definedName>
    <definedName name="_ftnref1_51_23" localSheetId="50">#REF!</definedName>
    <definedName name="_ftnref1_51_23" localSheetId="51">#REF!</definedName>
    <definedName name="_ftnref1_51_23" localSheetId="45">#REF!</definedName>
    <definedName name="_ftnref1_51_23">#REF!</definedName>
    <definedName name="_ftnref1_51_24" localSheetId="6">#REF!</definedName>
    <definedName name="_ftnref1_51_24" localSheetId="7">#REF!</definedName>
    <definedName name="_ftnref1_51_24" localSheetId="8">#REF!</definedName>
    <definedName name="_ftnref1_51_24" localSheetId="9">#REF!</definedName>
    <definedName name="_ftnref1_51_24" localSheetId="17">#REF!</definedName>
    <definedName name="_ftnref1_51_24" localSheetId="33">#REF!</definedName>
    <definedName name="_ftnref1_51_24" localSheetId="50">#REF!</definedName>
    <definedName name="_ftnref1_51_24" localSheetId="51">#REF!</definedName>
    <definedName name="_ftnref1_51_24" localSheetId="45">#REF!</definedName>
    <definedName name="_ftnref1_51_24">#REF!</definedName>
    <definedName name="_ftnref1_51_4" localSheetId="6">#REF!</definedName>
    <definedName name="_ftnref1_51_4" localSheetId="7">#REF!</definedName>
    <definedName name="_ftnref1_51_4" localSheetId="8">#REF!</definedName>
    <definedName name="_ftnref1_51_4" localSheetId="9">#REF!</definedName>
    <definedName name="_ftnref1_51_4" localSheetId="17">#REF!</definedName>
    <definedName name="_ftnref1_51_4" localSheetId="33">#REF!</definedName>
    <definedName name="_ftnref1_51_4" localSheetId="50">#REF!</definedName>
    <definedName name="_ftnref1_51_4" localSheetId="51">#REF!</definedName>
    <definedName name="_ftnref1_51_4" localSheetId="45">#REF!</definedName>
    <definedName name="_ftnref1_51_4">#REF!</definedName>
    <definedName name="_ftnref1_51_5" localSheetId="6">#REF!</definedName>
    <definedName name="_ftnref1_51_5" localSheetId="7">#REF!</definedName>
    <definedName name="_ftnref1_51_5" localSheetId="8">#REF!</definedName>
    <definedName name="_ftnref1_51_5" localSheetId="9">#REF!</definedName>
    <definedName name="_ftnref1_51_5" localSheetId="17">#REF!</definedName>
    <definedName name="_ftnref1_51_5" localSheetId="33">#REF!</definedName>
    <definedName name="_ftnref1_51_5" localSheetId="50">#REF!</definedName>
    <definedName name="_ftnref1_51_5" localSheetId="51">#REF!</definedName>
    <definedName name="_ftnref1_51_5" localSheetId="45">#REF!</definedName>
    <definedName name="_ftnref1_51_5">#REF!</definedName>
    <definedName name="_h" localSheetId="6">#REF!</definedName>
    <definedName name="_h" localSheetId="7">#REF!</definedName>
    <definedName name="_h" localSheetId="8">#REF!</definedName>
    <definedName name="_h" localSheetId="9">#REF!</definedName>
    <definedName name="_h" localSheetId="17">#REF!</definedName>
    <definedName name="_h" localSheetId="33">#REF!</definedName>
    <definedName name="_h" localSheetId="50">#REF!</definedName>
    <definedName name="_h" localSheetId="51">#REF!</definedName>
    <definedName name="_h" localSheetId="45">#REF!</definedName>
    <definedName name="_h">#REF!</definedName>
    <definedName name="_M0100_0100_0010" localSheetId="6">#REF!</definedName>
    <definedName name="_M0100_0100_0010" localSheetId="7">#REF!</definedName>
    <definedName name="_M0100_0100_0010" localSheetId="8">#REF!</definedName>
    <definedName name="_M0100_0100_0010" localSheetId="9">#REF!</definedName>
    <definedName name="_M0100_0100_0010" localSheetId="17">#REF!</definedName>
    <definedName name="_M0100_0100_0010" localSheetId="33">#REF!</definedName>
    <definedName name="_M0100_0100_0010" localSheetId="50">#REF!</definedName>
    <definedName name="_M0100_0100_0010" localSheetId="51">#REF!</definedName>
    <definedName name="_M0100_0100_0010" localSheetId="45">#REF!</definedName>
    <definedName name="_M0100_0100_0010">#REF!</definedName>
    <definedName name="_M0100_0110_0010" localSheetId="6">#REF!</definedName>
    <definedName name="_M0100_0110_0010" localSheetId="7">#REF!</definedName>
    <definedName name="_M0100_0110_0010" localSheetId="8">#REF!</definedName>
    <definedName name="_M0100_0110_0010" localSheetId="9">#REF!</definedName>
    <definedName name="_M0100_0110_0010" localSheetId="17">#REF!</definedName>
    <definedName name="_M0100_0110_0010" localSheetId="33">#REF!</definedName>
    <definedName name="_M0100_0110_0010" localSheetId="50">#REF!</definedName>
    <definedName name="_M0100_0110_0010" localSheetId="51">#REF!</definedName>
    <definedName name="_M0100_0110_0010" localSheetId="45">#REF!</definedName>
    <definedName name="_M0100_0110_0010">#REF!</definedName>
    <definedName name="_M0100_0200_0010" localSheetId="6">#REF!</definedName>
    <definedName name="_M0100_0200_0010" localSheetId="7">#REF!</definedName>
    <definedName name="_M0100_0200_0010" localSheetId="8">#REF!</definedName>
    <definedName name="_M0100_0200_0010" localSheetId="9">#REF!</definedName>
    <definedName name="_M0100_0200_0010" localSheetId="17">#REF!</definedName>
    <definedName name="_M0100_0200_0010" localSheetId="33">#REF!</definedName>
    <definedName name="_M0100_0200_0010" localSheetId="50">#REF!</definedName>
    <definedName name="_M0100_0200_0010" localSheetId="51">#REF!</definedName>
    <definedName name="_M0100_0200_0010" localSheetId="45">#REF!</definedName>
    <definedName name="_M0100_0200_0010">#REF!</definedName>
    <definedName name="_M0100_0210_0010" localSheetId="6">#REF!</definedName>
    <definedName name="_M0100_0210_0010" localSheetId="7">#REF!</definedName>
    <definedName name="_M0100_0210_0010" localSheetId="8">#REF!</definedName>
    <definedName name="_M0100_0210_0010" localSheetId="9">#REF!</definedName>
    <definedName name="_M0100_0210_0010" localSheetId="17">#REF!</definedName>
    <definedName name="_M0100_0210_0010" localSheetId="33">#REF!</definedName>
    <definedName name="_M0100_0210_0010" localSheetId="50">#REF!</definedName>
    <definedName name="_M0100_0210_0010" localSheetId="51">#REF!</definedName>
    <definedName name="_M0100_0210_0010" localSheetId="45">#REF!</definedName>
    <definedName name="_M0100_0210_0010">#REF!</definedName>
    <definedName name="_M0100_0300_0010" localSheetId="6">#REF!</definedName>
    <definedName name="_M0100_0300_0010" localSheetId="7">#REF!</definedName>
    <definedName name="_M0100_0300_0010" localSheetId="8">#REF!</definedName>
    <definedName name="_M0100_0300_0010" localSheetId="9">#REF!</definedName>
    <definedName name="_M0100_0300_0010" localSheetId="17">#REF!</definedName>
    <definedName name="_M0100_0300_0010" localSheetId="33">#REF!</definedName>
    <definedName name="_M0100_0300_0010" localSheetId="50">#REF!</definedName>
    <definedName name="_M0100_0300_0010" localSheetId="51">#REF!</definedName>
    <definedName name="_M0100_0300_0010" localSheetId="45">#REF!</definedName>
    <definedName name="_M0100_0300_0010">#REF!</definedName>
    <definedName name="_M0100_0310_0010" localSheetId="6">#REF!</definedName>
    <definedName name="_M0100_0310_0010" localSheetId="7">#REF!</definedName>
    <definedName name="_M0100_0310_0010" localSheetId="8">#REF!</definedName>
    <definedName name="_M0100_0310_0010" localSheetId="9">#REF!</definedName>
    <definedName name="_M0100_0310_0010" localSheetId="17">#REF!</definedName>
    <definedName name="_M0100_0310_0010" localSheetId="33">#REF!</definedName>
    <definedName name="_M0100_0310_0010" localSheetId="50">#REF!</definedName>
    <definedName name="_M0100_0310_0010" localSheetId="51">#REF!</definedName>
    <definedName name="_M0100_0310_0010" localSheetId="45">#REF!</definedName>
    <definedName name="_M0100_0310_0010">#REF!</definedName>
    <definedName name="_M0100_0320_0010" localSheetId="6">#REF!</definedName>
    <definedName name="_M0100_0320_0010" localSheetId="7">#REF!</definedName>
    <definedName name="_M0100_0320_0010" localSheetId="8">#REF!</definedName>
    <definedName name="_M0100_0320_0010" localSheetId="9">#REF!</definedName>
    <definedName name="_M0100_0320_0010" localSheetId="17">#REF!</definedName>
    <definedName name="_M0100_0320_0010" localSheetId="33">#REF!</definedName>
    <definedName name="_M0100_0320_0010" localSheetId="50">#REF!</definedName>
    <definedName name="_M0100_0320_0010" localSheetId="51">#REF!</definedName>
    <definedName name="_M0100_0320_0010" localSheetId="45">#REF!</definedName>
    <definedName name="_M0100_0320_0010">#REF!</definedName>
    <definedName name="_M0100_0330_0010" localSheetId="6">#REF!</definedName>
    <definedName name="_M0100_0330_0010" localSheetId="7">#REF!</definedName>
    <definedName name="_M0100_0330_0010" localSheetId="8">#REF!</definedName>
    <definedName name="_M0100_0330_0010" localSheetId="9">#REF!</definedName>
    <definedName name="_M0100_0330_0010" localSheetId="17">#REF!</definedName>
    <definedName name="_M0100_0330_0010" localSheetId="33">#REF!</definedName>
    <definedName name="_M0100_0330_0010" localSheetId="50">#REF!</definedName>
    <definedName name="_M0100_0330_0010" localSheetId="51">#REF!</definedName>
    <definedName name="_M0100_0330_0010" localSheetId="45">#REF!</definedName>
    <definedName name="_M0100_0330_0010">#REF!</definedName>
    <definedName name="a" localSheetId="8">#REF!</definedName>
    <definedName name="a">#REF!</definedName>
    <definedName name="a03f952197b1f4ba492342f1c81adeb94_r1_c1" localSheetId="38" hidden="1">'CCR5'!$D$9</definedName>
    <definedName name="a03f952197b1f4ba492342f1c81adeb94_r9_c8" localSheetId="38" hidden="1">'CCR5'!$K$17</definedName>
    <definedName name="a064d6eb540f74c7ca5c5a897aff939a4_r1_c1" localSheetId="2" hidden="1">'KM1'!$E$6</definedName>
    <definedName name="a064d6eb540f74c7ca5c5a897aff939a4_r52_c5" localSheetId="2" hidden="1">'KM1'!$I$57</definedName>
    <definedName name="a0871d6f078c9470bb3a863316416a3ef_r1_c1" localSheetId="3" hidden="1">'OV1'!$E$7</definedName>
    <definedName name="a0871d6f078c9470bb3a863316416a3ef_r38_c3" localSheetId="3" hidden="1">'OV1'!$G$39</definedName>
    <definedName name="a08e5627b77b34f1cbcfe25f4896247b9" localSheetId="6" hidden="1">#REF!</definedName>
    <definedName name="a08e5627b77b34f1cbcfe25f4896247b9" localSheetId="7" hidden="1">#REF!</definedName>
    <definedName name="a08e5627b77b34f1cbcfe25f4896247b9" localSheetId="8" hidden="1">#REF!</definedName>
    <definedName name="a08e5627b77b34f1cbcfe25f4896247b9" localSheetId="9" hidden="1">#REF!</definedName>
    <definedName name="a08e5627b77b34f1cbcfe25f4896247b9" localSheetId="17" hidden="1">#REF!</definedName>
    <definedName name="a08e5627b77b34f1cbcfe25f4896247b9" localSheetId="33" hidden="1">#REF!</definedName>
    <definedName name="a08e5627b77b34f1cbcfe25f4896247b9" localSheetId="50" hidden="1">#REF!</definedName>
    <definedName name="a08e5627b77b34f1cbcfe25f4896247b9" localSheetId="51" hidden="1">#REF!</definedName>
    <definedName name="a08e5627b77b34f1cbcfe25f4896247b9" localSheetId="45" hidden="1">#REF!</definedName>
    <definedName name="a08e5627b77b34f1cbcfe25f4896247b9" hidden="1">#REF!</definedName>
    <definedName name="a0cfc03404b524dbf806b31da4ae72ece_r1_c1" localSheetId="45" hidden="1">'MR1'!#REF!</definedName>
    <definedName name="a0cfc03404b524dbf806b31da4ae72ece_r11_c1" localSheetId="45" hidden="1">'MR1'!$D$16</definedName>
    <definedName name="a0db82ded75be4a46b0e2afb54f654850_r1_c1" localSheetId="11" hidden="1">'LR2'!$E$7</definedName>
    <definedName name="a0db82ded75be4a46b0e2afb54f654850_r64_c2" localSheetId="11" hidden="1">'LR2'!$F$72</definedName>
    <definedName name="a0eb937df7240422faedede5a8df2d73d" localSheetId="6" hidden="1">#REF!</definedName>
    <definedName name="a0eb937df7240422faedede5a8df2d73d" localSheetId="7" hidden="1">#REF!</definedName>
    <definedName name="a0eb937df7240422faedede5a8df2d73d" localSheetId="8" hidden="1">#REF!</definedName>
    <definedName name="a0eb937df7240422faedede5a8df2d73d" localSheetId="9" hidden="1">#REF!</definedName>
    <definedName name="a0eb937df7240422faedede5a8df2d73d" localSheetId="17" hidden="1">#REF!</definedName>
    <definedName name="a0eb937df7240422faedede5a8df2d73d" localSheetId="33" hidden="1">#REF!</definedName>
    <definedName name="a0eb937df7240422faedede5a8df2d73d" localSheetId="50" hidden="1">#REF!</definedName>
    <definedName name="a0eb937df7240422faedede5a8df2d73d" localSheetId="51" hidden="1">#REF!</definedName>
    <definedName name="a0eb937df7240422faedede5a8df2d73d" localSheetId="45" hidden="1">#REF!</definedName>
    <definedName name="a0eb937df7240422faedede5a8df2d73d" hidden="1">#REF!</definedName>
    <definedName name="a16583c55c59440b482fd1b9daa5fd229_r1_c1" localSheetId="33" hidden="1">'CR8'!$D$7</definedName>
    <definedName name="a16583c55c59440b482fd1b9daa5fd229_r9_c1" localSheetId="33" hidden="1">'CR8'!$D$15</definedName>
    <definedName name="a182952e7e4d046a69727e0d509598fbd">'1'!$A$514:$A$603</definedName>
    <definedName name="a2348b159242d41f0a10f1c9ac3e0e86b_r1_c1" localSheetId="19" hidden="1">CQ4TOT!$D$9</definedName>
    <definedName name="a2348b159242d41f0a10f1c9ac3e0e86b_r3_c7" localSheetId="19" hidden="1">CQ4TOT!$J$11</definedName>
    <definedName name="a2902f321bdb44f1bb214e0c2bc5fa8f9_r1_c1" localSheetId="55" hidden="1">'K_98.00Invisible'!$E$8</definedName>
    <definedName name="a2902f321bdb44f1bb214e0c2bc5fa8f9_r10_c1" localSheetId="55" hidden="1">'K_98.00Invisible'!$E$17</definedName>
    <definedName name="a2a654e85c6ef4e12a6ce8f809e596a58_r1_c1" localSheetId="7" hidden="1">'CC2'!$D$7</definedName>
    <definedName name="a2a654e85c6ef4e12a6ce8f809e596a58_r27_c2" localSheetId="7" hidden="1">'CC2'!$E$33</definedName>
    <definedName name="a2f37cc125ef44f948912cfe5a76d8c58" hidden="1">'1'!$A$505:$A$513</definedName>
    <definedName name="a366dc41b2f5b480d8ffef08793e2844f_r1_c1" localSheetId="34" hidden="1">CCR4FIRBInvisible!$E$8</definedName>
    <definedName name="a366dc41b2f5b480d8ffef08793e2844f_r9_c7" localSheetId="34" hidden="1">CCR4FIRBInvisible!$K$16</definedName>
    <definedName name="a3940aa5afe04422584b8f230c720a807">'1'!$A$1448:$A$1450</definedName>
    <definedName name="a3d29420ae837427cb18fe351287c5fd9">'1'!$A$1445:$A$1447</definedName>
    <definedName name="a4741f4eeedf34b10b05e22b8709f1840_r1_c1" localSheetId="25" hidden="1">'CR5'!#REF!</definedName>
    <definedName name="a4741f4eeedf34b10b05e22b8709f1840_r17_c17" localSheetId="25" hidden="1">'CR5'!#REF!</definedName>
    <definedName name="a50b4bb8da99446e08e0bd874bec1f38b_r1_c1" localSheetId="27" hidden="1">CR6AIRBInvisible!$E$9</definedName>
    <definedName name="a50b4bb8da99446e08e0bd874bec1f38b_r18_c12" localSheetId="27" hidden="1">CR6AIRBInvisible!$P$26</definedName>
    <definedName name="a567683751bbc40d296d0e95a69729448" localSheetId="6" hidden="1">#REF!</definedName>
    <definedName name="a567683751bbc40d296d0e95a69729448" localSheetId="7" hidden="1">#REF!</definedName>
    <definedName name="a567683751bbc40d296d0e95a69729448" localSheetId="8" hidden="1">#REF!</definedName>
    <definedName name="a567683751bbc40d296d0e95a69729448" localSheetId="9" hidden="1">#REF!</definedName>
    <definedName name="a567683751bbc40d296d0e95a69729448" localSheetId="17" hidden="1">#REF!</definedName>
    <definedName name="a567683751bbc40d296d0e95a69729448" localSheetId="33" hidden="1">#REF!</definedName>
    <definedName name="a567683751bbc40d296d0e95a69729448" localSheetId="50" hidden="1">#REF!</definedName>
    <definedName name="a567683751bbc40d296d0e95a69729448" localSheetId="51" hidden="1">#REF!</definedName>
    <definedName name="a567683751bbc40d296d0e95a69729448" localSheetId="45" hidden="1">#REF!</definedName>
    <definedName name="a567683751bbc40d296d0e95a69729448" hidden="1">#REF!</definedName>
    <definedName name="a58ac305a3fc64601bbc5a44ecf31e54a_r1_c1" localSheetId="31" hidden="1">CR9AIRBInvisible!$D$9</definedName>
    <definedName name="a58ac305a3fc64601bbc5a44ecf31e54a_r17_c6" localSheetId="31" hidden="1">CR9AIRBInvisible!$I$25</definedName>
    <definedName name="a5c519b9024f6499c824fc2269906ff64" hidden="1">'1'!$A$1429:$A$1431</definedName>
    <definedName name="a5d6e1afba05b4ab0b2354ce364adfe47_r1_c1" localSheetId="10" hidden="1">'LR1'!$D$8</definedName>
    <definedName name="a5d6e1afba05b4ab0b2354ce364adfe47_r15_c1" localSheetId="10" hidden="1">'LR1'!$D$22</definedName>
    <definedName name="a60be3976996f44289ffa5c443eb28add_r1_c1" localSheetId="15" hidden="1">LIQB!$D$7</definedName>
    <definedName name="a60be3976996f44289ffa5c443eb28add_r7_c1" localSheetId="15" hidden="1">LIQB!$D$13</definedName>
    <definedName name="a611a2417c08e4d089833a81eedd5ba5e" hidden="1">'1'!$A$1448:$A$1450</definedName>
    <definedName name="a617c74cff1084f22abc938168ec083ca_r1_c1" localSheetId="16" hidden="1">CR1A!$D$8</definedName>
    <definedName name="a617c74cff1084f22abc938168ec083ca_r3_c6" localSheetId="16" hidden="1">CR1A!$I$10</definedName>
    <definedName name="a62a4906083e44cf286bb9b8286319899_r1_c1" localSheetId="7" hidden="1">'CC2'!$D$36</definedName>
    <definedName name="a62a4906083e44cf286bb9b8286319899_r18_c2" localSheetId="7" hidden="1">'CC2'!$E$53</definedName>
    <definedName name="a653cde34cd974514bbe050ab82eb34ac_r1_c1" localSheetId="53" hidden="1">'K_96.00Invisible'!$E$8</definedName>
    <definedName name="a653cde34cd974514bbe050ab82eb34ac_r11_c2" localSheetId="53" hidden="1">'K_96.00Invisible'!$F$18</definedName>
    <definedName name="a67e38da98bf54a3c87239af48b29c672_r1_c1" localSheetId="52" hidden="1">'K_95.00Invisible'!$F$8</definedName>
    <definedName name="a67e38da98bf54a3c87239af48b29c672_r11_c2" localSheetId="52" hidden="1">'K_95.00Invisible'!$G$18</definedName>
    <definedName name="a774266da000c45ed938d9fe9133566ff" hidden="1">'1'!$A$1432:$A$1439</definedName>
    <definedName name="a7bbc46d3d853422b8558d1a70c58e38c_r1_c1" localSheetId="17" hidden="1">'CR1'!$D$9</definedName>
    <definedName name="a7bbc46d3d853422b8558d1a70c58e38c_r23_c15" localSheetId="17" hidden="1">'CR1'!$R$31</definedName>
    <definedName name="a847b76718feb4913b2200122a4615857_r1_c1" localSheetId="39" hidden="1">'CCR8'!$D$7</definedName>
    <definedName name="a847b76718feb4913b2200122a4615857_r20_c2" localSheetId="39" hidden="1">'CCR8'!$E$26</definedName>
    <definedName name="a887d6553e8524f0fb635e17b5534c07e_r1_c1" localSheetId="9" hidden="1">CCyB2!$D$7</definedName>
    <definedName name="a887d6553e8524f0fb635e17b5534c07e_r3_c1" localSheetId="9" hidden="1">CCyB2!$D$9</definedName>
    <definedName name="a8b038d153fa34bba90e98ff900463e88" hidden="1">'1'!$A$1445:$A$1447</definedName>
    <definedName name="a8b80396ee3d44ca282520d070cda28c1_r1_c1" localSheetId="42" hidden="1">'SEC5'!$D$9</definedName>
    <definedName name="a8b80396ee3d44ca282520d070cda28c1_r12_c3" localSheetId="42" hidden="1">'SEC5'!$F$20</definedName>
    <definedName name="a921616c3233d42139d0df358bcf27fc3_r1_c1" localSheetId="12" hidden="1">'LR3'!$D$7</definedName>
    <definedName name="a921616c3233d42139d0df358bcf27fc3_r12_c1" localSheetId="12" hidden="1">'LR3'!$D$18</definedName>
    <definedName name="a93ca8e7ac8a0470195de4d6373cc7179_r1_c1" localSheetId="44" hidden="1">'K_45.00.bInvisible'!$C$11</definedName>
    <definedName name="a93ca8e7ac8a0470195de4d6373cc7179_r1_c15" localSheetId="44" hidden="1">'K_45.00.bInvisible'!$Q$11</definedName>
    <definedName name="a96e3997c1baf46f88ef1d761e8e3e88d_r1_c1" localSheetId="6" hidden="1">'CC1'!$E$7</definedName>
    <definedName name="a96e3997c1baf46f88ef1d761e8e3e88d_r115_c2" localSheetId="6" hidden="1">'CC1'!$F$120</definedName>
    <definedName name="a9839dfd0e4284fbcad5955b4f2d401ef_r1_c1" localSheetId="14" hidden="1">'LIQ2'!$E$8</definedName>
    <definedName name="a9839dfd0e4284fbcad5955b4f2d401ef_r37_c5" localSheetId="14" hidden="1">'LIQ2'!$I$44</definedName>
    <definedName name="a996169ca126c4740b7edef81b97f69a3_r1_c1" localSheetId="35" hidden="1">CCR4AIRBInvisible!$E$8</definedName>
    <definedName name="a996169ca126c4740b7edef81b97f69a3_r9_c7" localSheetId="35" hidden="1">CCR4AIRBInvisible!$K$16</definedName>
    <definedName name="aa39eb627639245f3ab4582d415b750db">'1'!$A$1432:$A$1439</definedName>
    <definedName name="aa51cfeaa5b3c4f8db34c64839b679e44" hidden="1">'1'!$A$604:$A$1428</definedName>
    <definedName name="aa9873ce8ad424ebe917c7217b7dd905a">'1'!$A$1429:$A$1431</definedName>
    <definedName name="aaaaa" localSheetId="6">#REF!</definedName>
    <definedName name="aaaaa" localSheetId="7">#REF!</definedName>
    <definedName name="aaaaa" localSheetId="8">#REF!</definedName>
    <definedName name="aaaaa" localSheetId="9">#REF!</definedName>
    <definedName name="aaaaa" localSheetId="17">#REF!</definedName>
    <definedName name="aaaaa" localSheetId="33">#REF!</definedName>
    <definedName name="aaaaa" localSheetId="50">#REF!</definedName>
    <definedName name="aaaaa" localSheetId="51">#REF!</definedName>
    <definedName name="aaaaa" localSheetId="45">#REF!</definedName>
    <definedName name="aaaaa">#REF!</definedName>
    <definedName name="aaae9584ca12044ba889cf115d97ee2ea_r1_c1" localSheetId="7" hidden="1">'CC2'!$D$56</definedName>
    <definedName name="aaae9584ca12044ba889cf115d97ee2ea_r19_c2" localSheetId="7" hidden="1">'CC2'!$E$74</definedName>
    <definedName name="aaefb9a8e464d429bb41b5e2ad5dd7d15_r1_c1" localSheetId="13" hidden="1">'LIQ1'!$E$7</definedName>
    <definedName name="aaefb9a8e464d429bb41b5e2ad5dd7d15_r34_c8" localSheetId="13" hidden="1">'LIQ1'!$L$39</definedName>
    <definedName name="aaf413dde60df451284a3587ecd96c2f9" hidden="1">'1'!$A$1442:$A$1444</definedName>
    <definedName name="ab0976b93d8b4412e84c5559b25a50b1d_r1_c1" localSheetId="4" hidden="1">'CMS1'!$D$7</definedName>
    <definedName name="ab0976b93d8b4412e84c5559b25a50b1d_r8_c5" localSheetId="4" hidden="1">'CMS1'!$H$14</definedName>
    <definedName name="ab4d22590b3414a1685dc35be0fcfae30_r1_c1" localSheetId="5" hidden="1">'CMS2'!$E$7</definedName>
    <definedName name="ab4d22590b3414a1685dc35be0fcfae30_r28_c5" localSheetId="5" hidden="1">'CMS2'!$I$34</definedName>
    <definedName name="ab5703f285bd9459d81614fd92e79a317" localSheetId="6" hidden="1">#REF!</definedName>
    <definedName name="ab5703f285bd9459d81614fd92e79a317" localSheetId="7" hidden="1">#REF!</definedName>
    <definedName name="ab5703f285bd9459d81614fd92e79a317" localSheetId="8" hidden="1">#REF!</definedName>
    <definedName name="ab5703f285bd9459d81614fd92e79a317" localSheetId="9" hidden="1">#REF!</definedName>
    <definedName name="ab5703f285bd9459d81614fd92e79a317" localSheetId="17" hidden="1">#REF!</definedName>
    <definedName name="ab5703f285bd9459d81614fd92e79a317" localSheetId="33" hidden="1">#REF!</definedName>
    <definedName name="ab5703f285bd9459d81614fd92e79a317" localSheetId="50" hidden="1">#REF!</definedName>
    <definedName name="ab5703f285bd9459d81614fd92e79a317" localSheetId="51" hidden="1">#REF!</definedName>
    <definedName name="ab5703f285bd9459d81614fd92e79a317" localSheetId="45" hidden="1">#REF!</definedName>
    <definedName name="ab5703f285bd9459d81614fd92e79a317" hidden="1">#REF!</definedName>
    <definedName name="ab79b09d6fcad4f4cbf7d0d1d5256a23b_r1_c1" localSheetId="8" hidden="1">CCyB1!$C$10</definedName>
    <definedName name="ab79b09d6fcad4f4cbf7d0d1d5256a23b_r1_c15" localSheetId="8" hidden="1">CCyB1!#REF!</definedName>
    <definedName name="ab8ff3456037344398c03b911a6bef7dc_r1_c1" localSheetId="22" hidden="1">'CQ5'!$D$10</definedName>
    <definedName name="ab8ff3456037344398c03b911a6bef7dc_r20_c6" localSheetId="22" hidden="1">'CQ5'!$I$29</definedName>
    <definedName name="abc420ff7c2fd4e67b476b05bd95d6ecf_r1_c1" localSheetId="32" hidden="1">CR9FIRBInvisible!$D$9</definedName>
    <definedName name="abc420ff7c2fd4e67b476b05bd95d6ecf_r17_c6" localSheetId="32" hidden="1">CR9FIRBInvisible!$I$25</definedName>
    <definedName name="abcd24104319d477f808557e797ec39b8_r1_c1" localSheetId="36" hidden="1">'CCR1'!$D$7</definedName>
    <definedName name="abcd24104319d477f808557e797ec39b8_r11_c8" localSheetId="36" hidden="1">'CCR1'!$K$17</definedName>
    <definedName name="abf785e4a967d433cb0e8a2e94f2e15eb_r1_c1" localSheetId="23" hidden="1">'CR3'!$D$9</definedName>
    <definedName name="abf785e4a967d433cb0e8a2e94f2e15eb_r5_c5" localSheetId="23" hidden="1">'CR3'!$H$13</definedName>
    <definedName name="abf99646662cb4ddb9ecc238d2db08ad6_r1_c1" localSheetId="56" hidden="1">'KM2'!$F$7</definedName>
    <definedName name="abf99646662cb4ddb9ecc238d2db08ad6_r17_c6" localSheetId="56" hidden="1">'KM2'!$K$23</definedName>
    <definedName name="ac945b5fc537e464394b06671f5553d3b" localSheetId="6" hidden="1">#REF!</definedName>
    <definedName name="ac945b5fc537e464394b06671f5553d3b" localSheetId="7" hidden="1">#REF!</definedName>
    <definedName name="ac945b5fc537e464394b06671f5553d3b" localSheetId="8" hidden="1">#REF!</definedName>
    <definedName name="ac945b5fc537e464394b06671f5553d3b" localSheetId="9" hidden="1">#REF!</definedName>
    <definedName name="ac945b5fc537e464394b06671f5553d3b" localSheetId="17" hidden="1">#REF!</definedName>
    <definedName name="ac945b5fc537e464394b06671f5553d3b" localSheetId="33" hidden="1">#REF!</definedName>
    <definedName name="ac945b5fc537e464394b06671f5553d3b" localSheetId="50" hidden="1">#REF!</definedName>
    <definedName name="ac945b5fc537e464394b06671f5553d3b" localSheetId="51" hidden="1">#REF!</definedName>
    <definedName name="ac945b5fc537e464394b06671f5553d3b" localSheetId="45" hidden="1">#REF!</definedName>
    <definedName name="ac945b5fc537e464394b06671f5553d3b" hidden="1">#REF!</definedName>
    <definedName name="accafcac4b4044b7782c27b39876d6b24">'1'!$A$1442:$A$1444</definedName>
    <definedName name="Accounting" localSheetId="6">#REF!</definedName>
    <definedName name="Accounting" localSheetId="7">#REF!</definedName>
    <definedName name="Accounting" localSheetId="8">#REF!</definedName>
    <definedName name="Accounting" localSheetId="9">#REF!</definedName>
    <definedName name="Accounting" localSheetId="17">#REF!</definedName>
    <definedName name="Accounting" localSheetId="33">#REF!</definedName>
    <definedName name="Accounting" localSheetId="50">#REF!</definedName>
    <definedName name="Accounting" localSheetId="51">#REF!</definedName>
    <definedName name="Accounting" localSheetId="45">#REF!</definedName>
    <definedName name="Accounting">#REF!</definedName>
    <definedName name="ada99e1d876a44cc48c22902832407893">'1'!$A$505:$A$513</definedName>
    <definedName name="ae0a5bb0e7a0f441f89c8a82e93267545_r1_c1" localSheetId="24" hidden="1">'CR4'!#REF!</definedName>
    <definedName name="ae0a5bb0e7a0f441f89c8a82e93267545_r17_c6" localSheetId="24" hidden="1">'CR4'!#REF!</definedName>
    <definedName name="ae2e28092ac2d4169979f9d1df8dbc6b2_r1_c1" localSheetId="20" hidden="1">CQ4ONperC!$C$9</definedName>
    <definedName name="ae2e28092ac2d4169979f9d1df8dbc6b2_r1_c9" localSheetId="20" hidden="1">CQ4ONperC!#REF!</definedName>
    <definedName name="ae47c8958958044838f8f5a2702e04543_r1_c1" localSheetId="41" hidden="1">'SEC3'!$D$8</definedName>
    <definedName name="ae47c8958958044838f8f5a2702e04543_r13_c17" localSheetId="41" hidden="1">'SEC3'!$T$20</definedName>
    <definedName name="ae48e24fb44244d399c3dc353100a5562_r1_c1" localSheetId="40" hidden="1">'SEC1'!$D$10</definedName>
    <definedName name="ae48e24fb44244d399c3dc353100a5562_r12_c15" localSheetId="40" hidden="1">'SEC1'!$R$21</definedName>
    <definedName name="ae53fdcd9380744c4a0808365b62a15c0" hidden="1">'1'!$A$514:$A$603</definedName>
    <definedName name="aeb5b6c5aaadd4a90adda9127cc63bf66_r1_c1" localSheetId="57" hidden="1">TLAC1!$F$6</definedName>
    <definedName name="aeb5b6c5aaadd4a90adda9127cc63bf66_r45_c3" localSheetId="57" hidden="1">TLAC1!$H$50</definedName>
    <definedName name="aebf2002e7077439b806eaf13866a3000_r1_c1" localSheetId="54" hidden="1">'K_97.00Invisible'!$E$8</definedName>
    <definedName name="aebf2002e7077439b806eaf13866a3000_r10_c1" localSheetId="54" hidden="1">'K_97.00Invisible'!$E$17</definedName>
    <definedName name="af0c655a0746b450cafc5d0ecf6c61a7e">'1'!$A$604:$A$1428</definedName>
    <definedName name="af5926a14556b4f20b10860613fdede4a_r1_c1" localSheetId="21" hidden="1">CQ4OFFperC!$C$9</definedName>
    <definedName name="af5926a14556b4f20b10860613fdede4a_r1_c9" localSheetId="21" hidden="1">CQ4OFFperC!#REF!</definedName>
    <definedName name="af8a8e26d1cd04a5bb0aa23433032e485_r1_c1" localSheetId="26" hidden="1">CR6Tot!$E$7</definedName>
    <definedName name="af8a8e26d1cd04a5bb0aa23433032e485_r2_c12" localSheetId="26" hidden="1">CR6Tot!$P$8</definedName>
    <definedName name="afa322becfd8a4dea8b6f21123f8231da_r1_c1" localSheetId="37" hidden="1">'CCR3'!$D$8</definedName>
    <definedName name="afa322becfd8a4dea8b6f21123f8231da_r11_c12" localSheetId="37" hidden="1">'CCR3'!$O$18</definedName>
    <definedName name="afb7b114ee4654d8aa7a6920a2805c62f_r1_c1" localSheetId="43" hidden="1">'K_45.00.aInvisible'!$D$11</definedName>
    <definedName name="afb7b114ee4654d8aa7a6920a2805c62f_r12_c14" localSheetId="43" hidden="1">'K_45.00.aInvisible'!$Q$22</definedName>
    <definedName name="afc11f0f4020b427f93d38e4ce82cd9be_r1_c1" localSheetId="28" hidden="1">CR6FIRBInvisible!$E$9</definedName>
    <definedName name="afc11f0f4020b427f93d38e4ce82cd9be_r18_c12" localSheetId="28" hidden="1">CR6FIRBInvisible!$P$26</definedName>
    <definedName name="afd3160baa3fa455eb3339554dfef6070_r1_c1" localSheetId="30" hidden="1">CR7AAIRB!$E$10</definedName>
    <definedName name="afd3160baa3fa455eb3339554dfef6070_r13_c14" localSheetId="30" hidden="1">CR7AAIRB!$R$22</definedName>
    <definedName name="afe3f66a2119e4876beef34cbc0be4adc_r1_c1" localSheetId="18" hidden="1">'CQ1'!$D$8</definedName>
    <definedName name="afe3f66a2119e4876beef34cbc0be4adc_r11_c8" localSheetId="18" hidden="1">'CQ1'!$K$18</definedName>
    <definedName name="afe65d6d3d6fe4cf8bc5e9610bfe56591_r1_c1" localSheetId="29" hidden="1">'CR7'!$E$7</definedName>
    <definedName name="afe65d6d3d6fe4cf8bc5e9610bfe56591_r32_c2" localSheetId="29" hidden="1">'CR7'!$F$38</definedName>
    <definedName name="Age" localSheetId="6">#REF!</definedName>
    <definedName name="Age" localSheetId="7">#REF!</definedName>
    <definedName name="Age" localSheetId="8">#REF!</definedName>
    <definedName name="Age" localSheetId="9">#REF!</definedName>
    <definedName name="Age" localSheetId="17">#REF!</definedName>
    <definedName name="Age" localSheetId="33">#REF!</definedName>
    <definedName name="Age" localSheetId="50">#REF!</definedName>
    <definedName name="Age" localSheetId="51">#REF!</definedName>
    <definedName name="Age" localSheetId="45">#REF!</definedName>
    <definedName name="Age">#REF!</definedName>
    <definedName name="AGUILONIUS" localSheetId="6">#REF!</definedName>
    <definedName name="AGUILONIUS" localSheetId="7">#REF!</definedName>
    <definedName name="AGUILONIUS" localSheetId="8">#REF!</definedName>
    <definedName name="AGUILONIUS" localSheetId="9">#REF!</definedName>
    <definedName name="AGUILONIUS" localSheetId="19">#REF!</definedName>
    <definedName name="AGUILONIUS" localSheetId="17">#REF!</definedName>
    <definedName name="AGUILONIUS" localSheetId="33">#REF!</definedName>
    <definedName name="AGUILONIUS" localSheetId="46">#REF!</definedName>
    <definedName name="AGUILONIUS" localSheetId="47">#REF!</definedName>
    <definedName name="AGUILONIUS" localSheetId="48">#REF!</definedName>
    <definedName name="AGUILONIUS" localSheetId="49">#REF!</definedName>
    <definedName name="AGUILONIUS" localSheetId="51">#REF!</definedName>
    <definedName name="AGUILONIUS" localSheetId="1">#REF!</definedName>
    <definedName name="AGUILONIUS">#REF!</definedName>
    <definedName name="AguWbType" localSheetId="6" hidden="1">"S6CA87E6A-1E82-4363-AEF4-F1955315257B"</definedName>
    <definedName name="AguWbType" localSheetId="7" hidden="1">"S6CA87E6A-1E82-4363-AEF4-F1955315257B"</definedName>
    <definedName name="AguWbType" localSheetId="8" hidden="1">"S6CA87E6A-1E82-4363-AEF4-F1955315257B"</definedName>
    <definedName name="AguWbType" localSheetId="9" hidden="1">"S6CA87E6A-1E82-4363-AEF4-F1955315257B"</definedName>
    <definedName name="AguWbType" localSheetId="17" hidden="1">"S6CA87E6A-1E82-4363-AEF4-F1955315257B"</definedName>
    <definedName name="AguWbType" localSheetId="33" hidden="1">"S6CA87E6A-1E82-4363-AEF4-F1955315257B"</definedName>
    <definedName name="AguWbType" localSheetId="50" hidden="1">"S6CA87E6A-1E82-4363-AEF4-F1955315257B"</definedName>
    <definedName name="AguWbType" localSheetId="51" hidden="1">"S6CA87E6A-1E82-4363-AEF4-F1955315257B"</definedName>
    <definedName name="AguWbType" localSheetId="45" hidden="1">"S6CA87E6A-1E82-4363-AEF4-F1955315257B"</definedName>
    <definedName name="AguWbType" localSheetId="1" hidden="1">"S6CA87E6A-1E82-4363-AEF4-F1955315257B"</definedName>
    <definedName name="AguWbType" hidden="1">"S9D08DFCE-E146-4C60-B93E-361C265AD846"</definedName>
    <definedName name="AguWbType2" hidden="1">"XbrlDPM"</definedName>
    <definedName name="AguWwbType2" hidden="1">"S137D2742-7359-4226-9D5F-D5C10DE1A917"</definedName>
    <definedName name="AP" localSheetId="6">#REF!</definedName>
    <definedName name="AP" localSheetId="7">#REF!</definedName>
    <definedName name="AP" localSheetId="8">#REF!</definedName>
    <definedName name="AP" localSheetId="9">#REF!</definedName>
    <definedName name="AP" localSheetId="17">#REF!</definedName>
    <definedName name="AP" localSheetId="33">#REF!</definedName>
    <definedName name="AP" localSheetId="50">#REF!</definedName>
    <definedName name="AP" localSheetId="51">#REF!</definedName>
    <definedName name="AP" localSheetId="45">#REF!</definedName>
    <definedName name="AP">#REF!</definedName>
    <definedName name="App" localSheetId="6">#REF!</definedName>
    <definedName name="App" localSheetId="7">#REF!</definedName>
    <definedName name="App" localSheetId="8">#REF!</definedName>
    <definedName name="App" localSheetId="9">#REF!</definedName>
    <definedName name="App" localSheetId="17">#REF!</definedName>
    <definedName name="App" localSheetId="33">#REF!</definedName>
    <definedName name="App" localSheetId="50">#REF!</definedName>
    <definedName name="App" localSheetId="51">#REF!</definedName>
    <definedName name="App" localSheetId="45">#REF!</definedName>
    <definedName name="App">#REF!</definedName>
    <definedName name="AreValuesChangedAfterValidation">"Yes"</definedName>
    <definedName name="AT" localSheetId="6">#REF!</definedName>
    <definedName name="AT" localSheetId="7">#REF!</definedName>
    <definedName name="AT" localSheetId="8">#REF!</definedName>
    <definedName name="AT" localSheetId="9">#REF!</definedName>
    <definedName name="AT" localSheetId="17">#REF!</definedName>
    <definedName name="AT" localSheetId="33">#REF!</definedName>
    <definedName name="AT" localSheetId="50">#REF!</definedName>
    <definedName name="AT" localSheetId="51">#REF!</definedName>
    <definedName name="AT" localSheetId="45">#REF!</definedName>
    <definedName name="AT">#REF!</definedName>
    <definedName name="b0087bfec06244d7fb696ff5adca6e8e9" localSheetId="32" hidden="1">CR9FIRBInvisible!$D$4</definedName>
    <definedName name="b022e0cb20987423e8d996f5a7e5ec9c6" localSheetId="31" hidden="1">CR9AIRBInvisible!$D$4</definedName>
    <definedName name="b172a5cfe86ce455e9ee149d12378cd02" localSheetId="54" hidden="1">'K_97.00Invisible'!$G$4</definedName>
    <definedName name="b1fd06d6d3a1845d28876ee281fca4ba8" localSheetId="53" hidden="1">'K_96.00Invisible'!$G$4</definedName>
    <definedName name="b37752bad83d2493b9cf5dba3fdd761bd" localSheetId="35" hidden="1">CCR4AIRBInvisible!$E$4</definedName>
    <definedName name="b95a91bc9909549519a6d09c41d5b9ebb" localSheetId="34" hidden="1">CCR4FIRBInvisible!$E$4</definedName>
    <definedName name="BankType" localSheetId="6">#REF!</definedName>
    <definedName name="BankType" localSheetId="7">#REF!</definedName>
    <definedName name="BankType" localSheetId="8">#REF!</definedName>
    <definedName name="BankType" localSheetId="9">#REF!</definedName>
    <definedName name="BankType" localSheetId="17">#REF!</definedName>
    <definedName name="BankType" localSheetId="33">#REF!</definedName>
    <definedName name="BankType" localSheetId="50">#REF!</definedName>
    <definedName name="BankType" localSheetId="51">#REF!</definedName>
    <definedName name="BankType" localSheetId="45">#REF!</definedName>
    <definedName name="BankType">#REF!</definedName>
    <definedName name="BAS" localSheetId="6">#REF!</definedName>
    <definedName name="BAS" localSheetId="7">#REF!</definedName>
    <definedName name="BAS" localSheetId="8">#REF!</definedName>
    <definedName name="BAS" localSheetId="9">#REF!</definedName>
    <definedName name="BAS" localSheetId="17">#REF!</definedName>
    <definedName name="BAS" localSheetId="33">#REF!</definedName>
    <definedName name="BAS" localSheetId="50">#REF!</definedName>
    <definedName name="BAS" localSheetId="51">#REF!</definedName>
    <definedName name="BAS" localSheetId="45">#REF!</definedName>
    <definedName name="BAS">#REF!</definedName>
    <definedName name="base" localSheetId="8">#REF!</definedName>
    <definedName name="base" localSheetId="1">#REF!</definedName>
    <definedName name="base">#REF!</definedName>
    <definedName name="Basel" localSheetId="6">#REF!</definedName>
    <definedName name="Basel" localSheetId="7">#REF!</definedName>
    <definedName name="Basel" localSheetId="8">#REF!</definedName>
    <definedName name="Basel" localSheetId="9">#REF!</definedName>
    <definedName name="Basel" localSheetId="17">#REF!</definedName>
    <definedName name="Basel" localSheetId="33">#REF!</definedName>
    <definedName name="Basel" localSheetId="50">#REF!</definedName>
    <definedName name="Basel" localSheetId="51">#REF!</definedName>
    <definedName name="Basel" localSheetId="45">#REF!</definedName>
    <definedName name="Basel">#REF!</definedName>
    <definedName name="Basel12" localSheetId="8">#REF!</definedName>
    <definedName name="Basel12">#REF!</definedName>
    <definedName name="bb61cbe736978463c9bab6ea4b221b727" localSheetId="52" hidden="1">'K_95.00Invisible'!$H$4</definedName>
    <definedName name="bedde4056b78f4c12bebedf2106c54123" localSheetId="44" hidden="1">'K_45.00.bInvisible'!$F$4</definedName>
    <definedName name="bee4acd7893eb4d8493bec0d44d53be8b" localSheetId="55" hidden="1">'K_98.00Invisible'!$G$4</definedName>
    <definedName name="BEHOV" localSheetId="8">#REF!</definedName>
    <definedName name="BEHOV">#REF!</definedName>
    <definedName name="bf666709de5ea453e872a3f8ee3ab3a84" localSheetId="43" hidden="1">'K_45.00.aInvisible'!$G$4</definedName>
    <definedName name="bf9f327ddebad49cc891fbf96dd67dd11" localSheetId="27" hidden="1">CR6AIRBInvisible!$E$5</definedName>
    <definedName name="bfa6e86c7a4ea49f79b53d1cd5e59885a" localSheetId="28" hidden="1">CR6FIRBInvisible!$E$5</definedName>
    <definedName name="BM" localSheetId="8">#REF!</definedName>
    <definedName name="BM">#REF!</definedName>
    <definedName name="BT" localSheetId="6">#REF!</definedName>
    <definedName name="BT" localSheetId="7">#REF!</definedName>
    <definedName name="BT" localSheetId="8">#REF!</definedName>
    <definedName name="BT" localSheetId="9">#REF!</definedName>
    <definedName name="BT" localSheetId="17">#REF!</definedName>
    <definedName name="BT" localSheetId="33">#REF!</definedName>
    <definedName name="BT" localSheetId="50">#REF!</definedName>
    <definedName name="BT" localSheetId="51">#REF!</definedName>
    <definedName name="BT" localSheetId="45">#REF!</definedName>
    <definedName name="BT">#REF!</definedName>
    <definedName name="Carlos" localSheetId="8">#REF!</definedName>
    <definedName name="Carlos">#REF!</definedName>
    <definedName name="CCROTC" localSheetId="8">#REF!</definedName>
    <definedName name="CCROTC">#REF!</definedName>
    <definedName name="CCRSFT" localSheetId="8">#REF!</definedName>
    <definedName name="CCRSFT">#REF!</definedName>
    <definedName name="CHF" localSheetId="8">#REF!</definedName>
    <definedName name="CHF">#REF!</definedName>
    <definedName name="CIQWBGuid" hidden="1">"03f4930e-b33c-4382-a597-a94ab15a402c"</definedName>
    <definedName name="Codir" localSheetId="6">#REF!</definedName>
    <definedName name="Codir" localSheetId="7">#REF!</definedName>
    <definedName name="Codir" localSheetId="8">#REF!</definedName>
    <definedName name="Codir" localSheetId="9">#REF!</definedName>
    <definedName name="Codir" localSheetId="17">#REF!</definedName>
    <definedName name="Codir" localSheetId="33">#REF!</definedName>
    <definedName name="Codir" localSheetId="50">#REF!</definedName>
    <definedName name="Codir" localSheetId="51">#REF!</definedName>
    <definedName name="Codir" localSheetId="45">#REF!</definedName>
    <definedName name="Codir">#REF!</definedName>
    <definedName name="COF" localSheetId="6">#REF!</definedName>
    <definedName name="COF" localSheetId="7">#REF!</definedName>
    <definedName name="COF" localSheetId="8">#REF!</definedName>
    <definedName name="COF" localSheetId="9">#REF!</definedName>
    <definedName name="COF" localSheetId="17">#REF!</definedName>
    <definedName name="COF" localSheetId="33">#REF!</definedName>
    <definedName name="COF" localSheetId="50">#REF!</definedName>
    <definedName name="COF" localSheetId="51">#REF!</definedName>
    <definedName name="COF" localSheetId="45">#REF!</definedName>
    <definedName name="COF">#REF!</definedName>
    <definedName name="COI" localSheetId="6">#REF!</definedName>
    <definedName name="COI" localSheetId="7">#REF!</definedName>
    <definedName name="COI" localSheetId="8">#REF!</definedName>
    <definedName name="COI" localSheetId="9">#REF!</definedName>
    <definedName name="COI" localSheetId="17">#REF!</definedName>
    <definedName name="COI" localSheetId="33">#REF!</definedName>
    <definedName name="COI" localSheetId="50">#REF!</definedName>
    <definedName name="COI" localSheetId="51">#REF!</definedName>
    <definedName name="COI" localSheetId="45">#REF!</definedName>
    <definedName name="COI">#REF!</definedName>
    <definedName name="Control_Globals" localSheetId="6">#REF!</definedName>
    <definedName name="Control_Globals" localSheetId="7">#REF!</definedName>
    <definedName name="Control_Globals" localSheetId="8">#REF!</definedName>
    <definedName name="Control_Globals" localSheetId="9">#REF!</definedName>
    <definedName name="Control_Globals" localSheetId="17">#REF!</definedName>
    <definedName name="Control_Globals" localSheetId="33">#REF!</definedName>
    <definedName name="Control_Globals" localSheetId="50">#REF!</definedName>
    <definedName name="Control_Globals" localSheetId="51">#REF!</definedName>
    <definedName name="Control_Globals" localSheetId="45">#REF!</definedName>
    <definedName name="Control_Globals">#REF!</definedName>
    <definedName name="CP" localSheetId="6">#REF!</definedName>
    <definedName name="CP" localSheetId="7">#REF!</definedName>
    <definedName name="CP" localSheetId="8">#REF!</definedName>
    <definedName name="CP" localSheetId="9">#REF!</definedName>
    <definedName name="CP" localSheetId="17">#REF!</definedName>
    <definedName name="CP" localSheetId="33">#REF!</definedName>
    <definedName name="CP" localSheetId="50">#REF!</definedName>
    <definedName name="CP" localSheetId="51">#REF!</definedName>
    <definedName name="CP" localSheetId="45">#REF!</definedName>
    <definedName name="CP">#REF!</definedName>
    <definedName name="CQS" localSheetId="6">#REF!</definedName>
    <definedName name="CQS" localSheetId="7">#REF!</definedName>
    <definedName name="CQS" localSheetId="8">#REF!</definedName>
    <definedName name="CQS" localSheetId="9">#REF!</definedName>
    <definedName name="CQS" localSheetId="17">#REF!</definedName>
    <definedName name="CQS" localSheetId="33">#REF!</definedName>
    <definedName name="CQS" localSheetId="50">#REF!</definedName>
    <definedName name="CQS" localSheetId="51">#REF!</definedName>
    <definedName name="CQS" localSheetId="45">#REF!</definedName>
    <definedName name="CQS">#REF!</definedName>
    <definedName name="CT" localSheetId="6">#REF!</definedName>
    <definedName name="CT" localSheetId="7">#REF!</definedName>
    <definedName name="CT" localSheetId="8">#REF!</definedName>
    <definedName name="CT" localSheetId="9">#REF!</definedName>
    <definedName name="CT" localSheetId="17">#REF!</definedName>
    <definedName name="CT" localSheetId="33">#REF!</definedName>
    <definedName name="CT" localSheetId="50">#REF!</definedName>
    <definedName name="CT" localSheetId="51">#REF!</definedName>
    <definedName name="CT" localSheetId="45">#REF!</definedName>
    <definedName name="CT">#REF!</definedName>
    <definedName name="Data" localSheetId="6">#REF!</definedName>
    <definedName name="Data" localSheetId="7">#REF!</definedName>
    <definedName name="Data" localSheetId="8">#REF!</definedName>
    <definedName name="Data" localSheetId="9">#REF!</definedName>
    <definedName name="Data" localSheetId="17">#REF!</definedName>
    <definedName name="Data" localSheetId="33">#REF!</definedName>
    <definedName name="Data" localSheetId="50">#REF!</definedName>
    <definedName name="Data" localSheetId="51">#REF!</definedName>
    <definedName name="Data" localSheetId="45">#REF!</definedName>
    <definedName name="Data">#REF!</definedName>
    <definedName name="DATA1" localSheetId="8">#REF!</definedName>
    <definedName name="DATA1">#REF!</definedName>
    <definedName name="DATA10" localSheetId="8">#REF!</definedName>
    <definedName name="DATA10">#REF!</definedName>
    <definedName name="DATA2" localSheetId="8">#REF!</definedName>
    <definedName name="DATA2">#REF!</definedName>
    <definedName name="Data2019" localSheetId="6">#REF!</definedName>
    <definedName name="Data2019" localSheetId="7">#REF!</definedName>
    <definedName name="Data2019" localSheetId="8">#REF!</definedName>
    <definedName name="Data2019" localSheetId="9">#REF!</definedName>
    <definedName name="Data2019" localSheetId="17">#REF!</definedName>
    <definedName name="Data2019" localSheetId="33">#REF!</definedName>
    <definedName name="Data2019" localSheetId="50">#REF!</definedName>
    <definedName name="Data2019" localSheetId="51">#REF!</definedName>
    <definedName name="Data2019" localSheetId="45">#REF!</definedName>
    <definedName name="Data2019">#REF!</definedName>
    <definedName name="Data2022" localSheetId="6">#REF!</definedName>
    <definedName name="Data2022" localSheetId="7">#REF!</definedName>
    <definedName name="Data2022" localSheetId="8">#REF!</definedName>
    <definedName name="Data2022" localSheetId="9">#REF!</definedName>
    <definedName name="Data2022" localSheetId="17">#REF!</definedName>
    <definedName name="Data2022" localSheetId="33">#REF!</definedName>
    <definedName name="Data2022" localSheetId="50">#REF!</definedName>
    <definedName name="Data2022" localSheetId="51">#REF!</definedName>
    <definedName name="Data2022" localSheetId="45">#REF!</definedName>
    <definedName name="Data2022">#REF!</definedName>
    <definedName name="DATA3" localSheetId="8">#REF!</definedName>
    <definedName name="DATA3">#REF!</definedName>
    <definedName name="DATA4" localSheetId="8">#REF!</definedName>
    <definedName name="DATA4">#REF!</definedName>
    <definedName name="DATA5" localSheetId="8">#REF!</definedName>
    <definedName name="DATA5">#REF!</definedName>
    <definedName name="DATA6" localSheetId="8">#REF!</definedName>
    <definedName name="DATA6">#REF!</definedName>
    <definedName name="DATA7" localSheetId="8">#REF!</definedName>
    <definedName name="DATA7">#REF!</definedName>
    <definedName name="DATA8" localSheetId="8">#REF!</definedName>
    <definedName name="DATA8">#REF!</definedName>
    <definedName name="DATA9" localSheetId="8">#REF!</definedName>
    <definedName name="DATA9">#REF!</definedName>
    <definedName name="dfd" localSheetId="6">#REF!</definedName>
    <definedName name="dfd" localSheetId="7">#REF!</definedName>
    <definedName name="dfd" localSheetId="8">#REF!</definedName>
    <definedName name="dfd" localSheetId="9">#REF!</definedName>
    <definedName name="dfd" localSheetId="17">#REF!</definedName>
    <definedName name="dfd" localSheetId="33">#REF!</definedName>
    <definedName name="dfd" localSheetId="50">#REF!</definedName>
    <definedName name="dfd" localSheetId="51">#REF!</definedName>
    <definedName name="dfd" localSheetId="45">#REF!</definedName>
    <definedName name="dfd">#REF!</definedName>
    <definedName name="DimensionalSheet" localSheetId="8" hidden="1">CCyB1!#REF!</definedName>
    <definedName name="DimensionalSheet" localSheetId="21" hidden="1">CQ4OFFperC!#REF!</definedName>
    <definedName name="DimensionalSheet" localSheetId="20" hidden="1">CQ4ONperC!#REF!</definedName>
    <definedName name="DimensionalSheet" localSheetId="44" hidden="1">'K_45.00.bInvisible'!$A$11</definedName>
    <definedName name="DimensionsNames" localSheetId="6">#REF!</definedName>
    <definedName name="DimensionsNames" localSheetId="7">#REF!</definedName>
    <definedName name="DimensionsNames" localSheetId="8">#REF!</definedName>
    <definedName name="DimensionsNames" localSheetId="9">#REF!</definedName>
    <definedName name="DimensionsNames" localSheetId="17">#REF!</definedName>
    <definedName name="DimensionsNames" localSheetId="33">#REF!</definedName>
    <definedName name="DimensionsNames" localSheetId="50">#REF!</definedName>
    <definedName name="DimensionsNames" localSheetId="51">#REF!</definedName>
    <definedName name="DimensionsNames" localSheetId="45">#REF!</definedName>
    <definedName name="DimensionsNames">#REF!</definedName>
    <definedName name="dsa" localSheetId="8">#REF!</definedName>
    <definedName name="dsa">#REF!</definedName>
    <definedName name="ECU" localSheetId="8">#REF!</definedName>
    <definedName name="ECU">#REF!</definedName>
    <definedName name="edc" localSheetId="6">#REF!</definedName>
    <definedName name="edc" localSheetId="7">#REF!</definedName>
    <definedName name="edc" localSheetId="8">#REF!</definedName>
    <definedName name="edc" localSheetId="9">#REF!</definedName>
    <definedName name="edc" localSheetId="17">#REF!</definedName>
    <definedName name="edc" localSheetId="33">#REF!</definedName>
    <definedName name="edc" localSheetId="50">#REF!</definedName>
    <definedName name="edc" localSheetId="51">#REF!</definedName>
    <definedName name="edc" localSheetId="45">#REF!</definedName>
    <definedName name="edc">#REF!</definedName>
    <definedName name="eeeeee" localSheetId="6">#REF!</definedName>
    <definedName name="eeeeee" localSheetId="7">#REF!</definedName>
    <definedName name="eeeeee" localSheetId="8">#REF!</definedName>
    <definedName name="eeeeee" localSheetId="9">#REF!</definedName>
    <definedName name="eeeeee" localSheetId="17">#REF!</definedName>
    <definedName name="eeeeee" localSheetId="33">#REF!</definedName>
    <definedName name="eeeeee" localSheetId="50">#REF!</definedName>
    <definedName name="eeeeee" localSheetId="51">#REF!</definedName>
    <definedName name="eeeeee" localSheetId="45">#REF!</definedName>
    <definedName name="eeeeee">#REF!</definedName>
    <definedName name="ER" localSheetId="6">#REF!</definedName>
    <definedName name="ER" localSheetId="7">#REF!</definedName>
    <definedName name="ER" localSheetId="8">#REF!</definedName>
    <definedName name="ER" localSheetId="9">#REF!</definedName>
    <definedName name="ER" localSheetId="17">#REF!</definedName>
    <definedName name="ER" localSheetId="33">#REF!</definedName>
    <definedName name="ER" localSheetId="50">#REF!</definedName>
    <definedName name="ER" localSheetId="51">#REF!</definedName>
    <definedName name="ER" localSheetId="45">#REF!</definedName>
    <definedName name="ER">#REF!</definedName>
    <definedName name="EYCadres" localSheetId="6">#REF!</definedName>
    <definedName name="EYCadres" localSheetId="7">#REF!</definedName>
    <definedName name="EYCadres" localSheetId="8">#REF!</definedName>
    <definedName name="EYCadres" localSheetId="9">#REF!</definedName>
    <definedName name="EYCadres" localSheetId="17">#REF!</definedName>
    <definedName name="EYCadres" localSheetId="33">#REF!</definedName>
    <definedName name="EYCadres" localSheetId="50">#REF!</definedName>
    <definedName name="EYCadres" localSheetId="51">#REF!</definedName>
    <definedName name="EYCadres" localSheetId="45">#REF!</definedName>
    <definedName name="EYCadres">#REF!</definedName>
    <definedName name="EYSEKE" localSheetId="6">#REF!</definedName>
    <definedName name="EYSEKE" localSheetId="7">#REF!</definedName>
    <definedName name="EYSEKE" localSheetId="8">#REF!</definedName>
    <definedName name="EYSEKE" localSheetId="9">#REF!</definedName>
    <definedName name="EYSEKE" localSheetId="17">#REF!</definedName>
    <definedName name="EYSEKE" localSheetId="33">#REF!</definedName>
    <definedName name="EYSEKE" localSheetId="50">#REF!</definedName>
    <definedName name="EYSEKE" localSheetId="51">#REF!</definedName>
    <definedName name="EYSEKE" localSheetId="45">#REF!</definedName>
    <definedName name="EYSEKE">#REF!</definedName>
    <definedName name="fdsg" localSheetId="6">#REF!</definedName>
    <definedName name="fdsg" localSheetId="7">#REF!</definedName>
    <definedName name="fdsg" localSheetId="8">#REF!</definedName>
    <definedName name="fdsg" localSheetId="9">#REF!</definedName>
    <definedName name="fdsg" localSheetId="17">#REF!</definedName>
    <definedName name="fdsg" localSheetId="33">#REF!</definedName>
    <definedName name="fdsg" localSheetId="50">#REF!</definedName>
    <definedName name="fdsg" localSheetId="51">#REF!</definedName>
    <definedName name="fdsg" localSheetId="45">#REF!</definedName>
    <definedName name="fdsg">#REF!</definedName>
    <definedName name="FinalPrest2022" localSheetId="6">#REF!</definedName>
    <definedName name="FinalPrest2022" localSheetId="7">#REF!</definedName>
    <definedName name="FinalPrest2022" localSheetId="8">#REF!</definedName>
    <definedName name="FinalPrest2022" localSheetId="9">#REF!</definedName>
    <definedName name="FinalPrest2022" localSheetId="17">#REF!</definedName>
    <definedName name="FinalPrest2022" localSheetId="33">#REF!</definedName>
    <definedName name="FinalPrest2022" localSheetId="50">#REF!</definedName>
    <definedName name="FinalPrest2022" localSheetId="51">#REF!</definedName>
    <definedName name="FinalPrest2022" localSheetId="45">#REF!</definedName>
    <definedName name="FinalPrest2022">#REF!</definedName>
    <definedName name="FraisForfaitaires" localSheetId="6">#REF!</definedName>
    <definedName name="FraisForfaitaires" localSheetId="7">#REF!</definedName>
    <definedName name="FraisForfaitaires" localSheetId="8">#REF!</definedName>
    <definedName name="FraisForfaitaires" localSheetId="9">#REF!</definedName>
    <definedName name="FraisForfaitaires" localSheetId="17">#REF!</definedName>
    <definedName name="FraisForfaitaires" localSheetId="33">#REF!</definedName>
    <definedName name="FraisForfaitaires" localSheetId="50">#REF!</definedName>
    <definedName name="FraisForfaitaires" localSheetId="51">#REF!</definedName>
    <definedName name="FraisForfaitaires" localSheetId="45">#REF!</definedName>
    <definedName name="FraisForfaitaires">#REF!</definedName>
    <definedName name="Frequency" localSheetId="6">#REF!</definedName>
    <definedName name="Frequency" localSheetId="7">#REF!</definedName>
    <definedName name="Frequency" localSheetId="8">#REF!</definedName>
    <definedName name="Frequency" localSheetId="9">#REF!</definedName>
    <definedName name="Frequency" localSheetId="17">#REF!</definedName>
    <definedName name="Frequency" localSheetId="33">#REF!</definedName>
    <definedName name="Frequency" localSheetId="50">#REF!</definedName>
    <definedName name="Frequency" localSheetId="51">#REF!</definedName>
    <definedName name="Frequency" localSheetId="45">#REF!</definedName>
    <definedName name="Frequency">#REF!</definedName>
    <definedName name="GA" localSheetId="6">#REF!</definedName>
    <definedName name="GA" localSheetId="7">#REF!</definedName>
    <definedName name="GA" localSheetId="8">#REF!</definedName>
    <definedName name="GA" localSheetId="9">#REF!</definedName>
    <definedName name="GA" localSheetId="17">#REF!</definedName>
    <definedName name="GA" localSheetId="33">#REF!</definedName>
    <definedName name="GA" localSheetId="50">#REF!</definedName>
    <definedName name="GA" localSheetId="51">#REF!</definedName>
    <definedName name="GA" localSheetId="45">#REF!</definedName>
    <definedName name="GA">#REF!</definedName>
    <definedName name="Genre" localSheetId="6">#REF!</definedName>
    <definedName name="Genre" localSheetId="7">#REF!</definedName>
    <definedName name="Genre" localSheetId="8">#REF!</definedName>
    <definedName name="Genre" localSheetId="9">#REF!</definedName>
    <definedName name="Genre" localSheetId="17">#REF!</definedName>
    <definedName name="Genre" localSheetId="33">#REF!</definedName>
    <definedName name="Genre" localSheetId="50">#REF!</definedName>
    <definedName name="Genre" localSheetId="51">#REF!</definedName>
    <definedName name="Genre" localSheetId="45">#REF!</definedName>
    <definedName name="Genre">#REF!</definedName>
    <definedName name="Group" localSheetId="6">#REF!</definedName>
    <definedName name="Group" localSheetId="7">#REF!</definedName>
    <definedName name="Group" localSheetId="8">#REF!</definedName>
    <definedName name="Group" localSheetId="9">#REF!</definedName>
    <definedName name="Group" localSheetId="17">#REF!</definedName>
    <definedName name="Group" localSheetId="33">#REF!</definedName>
    <definedName name="Group" localSheetId="50">#REF!</definedName>
    <definedName name="Group" localSheetId="51">#REF!</definedName>
    <definedName name="Group" localSheetId="45">#REF!</definedName>
    <definedName name="Group">#REF!</definedName>
    <definedName name="Group2" localSheetId="6">#REF!</definedName>
    <definedName name="Group2" localSheetId="7">#REF!</definedName>
    <definedName name="Group2" localSheetId="8">#REF!</definedName>
    <definedName name="Group2" localSheetId="9">#REF!</definedName>
    <definedName name="Group2" localSheetId="17">#REF!</definedName>
    <definedName name="Group2" localSheetId="33">#REF!</definedName>
    <definedName name="Group2" localSheetId="50">#REF!</definedName>
    <definedName name="Group2" localSheetId="51">#REF!</definedName>
    <definedName name="Group2" localSheetId="45">#REF!</definedName>
    <definedName name="Group2">#REF!</definedName>
    <definedName name="ho" localSheetId="8">#REF!</definedName>
    <definedName name="ho">#REF!</definedName>
    <definedName name="IM" localSheetId="6">#REF!</definedName>
    <definedName name="IM" localSheetId="7">#REF!</definedName>
    <definedName name="IM" localSheetId="8">#REF!</definedName>
    <definedName name="IM" localSheetId="9">#REF!</definedName>
    <definedName name="IM" localSheetId="17">#REF!</definedName>
    <definedName name="IM" localSheetId="33">#REF!</definedName>
    <definedName name="IM" localSheetId="50">#REF!</definedName>
    <definedName name="IM" localSheetId="51">#REF!</definedName>
    <definedName name="IM" localSheetId="45">#REF!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#REF!</definedName>
    <definedName name="JedenRadekPodSestavou_11" localSheetId="8">#REF!</definedName>
    <definedName name="JedenRadekPodSestavou_11">#REF!</definedName>
    <definedName name="JedenRadekPodSestavou_2" localSheetId="8">#REF!</definedName>
    <definedName name="JedenRadekPodSestavou_2">#REF!</definedName>
    <definedName name="JedenRadekPodSestavou_28" localSheetId="8">#REF!</definedName>
    <definedName name="JedenRadekPodSestavou_28">#REF!</definedName>
    <definedName name="JedenRadekVedleSestavy" localSheetId="8">#REF!</definedName>
    <definedName name="JedenRadekVedleSestavy">#REF!</definedName>
    <definedName name="JedenRadekVedleSestavy_11" localSheetId="8">#REF!</definedName>
    <definedName name="JedenRadekVedleSestavy_11">#REF!</definedName>
    <definedName name="JedenRadekVedleSestavy_2" localSheetId="8">#REF!</definedName>
    <definedName name="JedenRadekVedleSestavy_2">#REF!</definedName>
    <definedName name="JedenRadekVedleSestavy_28" localSheetId="8">#REF!</definedName>
    <definedName name="JedenRadekVedleSestavy_28">#REF!</definedName>
    <definedName name="JPY" localSheetId="8">#REF!</definedName>
    <definedName name="JPY">#REF!</definedName>
    <definedName name="kk" localSheetId="6">#REF!</definedName>
    <definedName name="kk" localSheetId="7">#REF!</definedName>
    <definedName name="kk" localSheetId="8">#REF!</definedName>
    <definedName name="kk" localSheetId="9">#REF!</definedName>
    <definedName name="kk" localSheetId="17">#REF!</definedName>
    <definedName name="kk" localSheetId="33">#REF!</definedName>
    <definedName name="kk" localSheetId="50">#REF!</definedName>
    <definedName name="kk" localSheetId="51">#REF!</definedName>
    <definedName name="kk" localSheetId="45">#REF!</definedName>
    <definedName name="kk">#REF!</definedName>
    <definedName name="Level" localSheetId="6">#REF!</definedName>
    <definedName name="Level" localSheetId="7">#REF!</definedName>
    <definedName name="Level" localSheetId="8">#REF!</definedName>
    <definedName name="Level" localSheetId="9">#REF!</definedName>
    <definedName name="Level" localSheetId="17">#REF!</definedName>
    <definedName name="Level" localSheetId="33">#REF!</definedName>
    <definedName name="Level" localSheetId="50">#REF!</definedName>
    <definedName name="Level" localSheetId="51">#REF!</definedName>
    <definedName name="Level" localSheetId="45">#REF!</definedName>
    <definedName name="Level">#REF!</definedName>
    <definedName name="List" localSheetId="8">#REF!</definedName>
    <definedName name="List" localSheetId="19">#REF!</definedName>
    <definedName name="List" localSheetId="46">#REF!</definedName>
    <definedName name="List" localSheetId="47">#REF!</definedName>
    <definedName name="List" localSheetId="48">#REF!</definedName>
    <definedName name="List" localSheetId="49">#REF!</definedName>
    <definedName name="List" localSheetId="1">#REF!</definedName>
    <definedName name="List">#REF!</definedName>
    <definedName name="lkp5c47cf6d20164a748b485ee23595a849" localSheetId="6">#REF!</definedName>
    <definedName name="lkp5c47cf6d20164a748b485ee23595a849" localSheetId="7">#REF!</definedName>
    <definedName name="lkp5c47cf6d20164a748b485ee23595a849" localSheetId="8">#REF!</definedName>
    <definedName name="lkp5c47cf6d20164a748b485ee23595a849" localSheetId="9">#REF!</definedName>
    <definedName name="lkp5c47cf6d20164a748b485ee23595a849" localSheetId="19">#REF!</definedName>
    <definedName name="lkp5c47cf6d20164a748b485ee23595a849" localSheetId="17">#REF!</definedName>
    <definedName name="lkp5c47cf6d20164a748b485ee23595a849" localSheetId="33">#REF!</definedName>
    <definedName name="lkp5c47cf6d20164a748b485ee23595a849" localSheetId="46">#REF!</definedName>
    <definedName name="lkp5c47cf6d20164a748b485ee23595a849" localSheetId="50">#REF!</definedName>
    <definedName name="lkp5c47cf6d20164a748b485ee23595a849" localSheetId="47">#REF!</definedName>
    <definedName name="lkp5c47cf6d20164a748b485ee23595a849" localSheetId="48">#REF!</definedName>
    <definedName name="lkp5c47cf6d20164a748b485ee23595a849" localSheetId="49">#REF!</definedName>
    <definedName name="lkp5c47cf6d20164a748b485ee23595a849" localSheetId="51">#REF!</definedName>
    <definedName name="lkp5c47cf6d20164a748b485ee23595a849" localSheetId="11">#REF!</definedName>
    <definedName name="lkp5c47cf6d20164a748b485ee23595a849" localSheetId="45">#REF!</definedName>
    <definedName name="lkp5c47cf6d20164a748b485ee23595a849" localSheetId="1">#REF!</definedName>
    <definedName name="lkp5c47cf6d20164a748b485ee23595a849">'1'!$A$2:$A$251</definedName>
    <definedName name="lkpf2b520387051429ab2e99b0d729f2417" localSheetId="6">#REF!</definedName>
    <definedName name="lkpf2b520387051429ab2e99b0d729f2417" localSheetId="7">#REF!</definedName>
    <definedName name="lkpf2b520387051429ab2e99b0d729f2417" localSheetId="8">#REF!</definedName>
    <definedName name="lkpf2b520387051429ab2e99b0d729f2417" localSheetId="9">#REF!</definedName>
    <definedName name="lkpf2b520387051429ab2e99b0d729f2417" localSheetId="19">#REF!</definedName>
    <definedName name="lkpf2b520387051429ab2e99b0d729f2417" localSheetId="17">#REF!</definedName>
    <definedName name="lkpf2b520387051429ab2e99b0d729f2417" localSheetId="33">#REF!</definedName>
    <definedName name="lkpf2b520387051429ab2e99b0d729f2417" localSheetId="46">#REF!</definedName>
    <definedName name="lkpf2b520387051429ab2e99b0d729f2417" localSheetId="50">#REF!</definedName>
    <definedName name="lkpf2b520387051429ab2e99b0d729f2417" localSheetId="47">#REF!</definedName>
    <definedName name="lkpf2b520387051429ab2e99b0d729f2417" localSheetId="48">#REF!</definedName>
    <definedName name="lkpf2b520387051429ab2e99b0d729f2417" localSheetId="49">#REF!</definedName>
    <definedName name="lkpf2b520387051429ab2e99b0d729f2417" localSheetId="51">#REF!</definedName>
    <definedName name="lkpf2b520387051429ab2e99b0d729f2417" localSheetId="11">#REF!</definedName>
    <definedName name="lkpf2b520387051429ab2e99b0d729f2417" localSheetId="45">#REF!</definedName>
    <definedName name="lkpf2b520387051429ab2e99b0d729f2417">#REF!</definedName>
    <definedName name="lkpf2b520387051429ab2e99b0d729f2418">'1'!$A$252:$A$502</definedName>
    <definedName name="ll" localSheetId="6">#REF!</definedName>
    <definedName name="ll" localSheetId="7">#REF!</definedName>
    <definedName name="ll" localSheetId="8">#REF!</definedName>
    <definedName name="ll" localSheetId="9">#REF!</definedName>
    <definedName name="ll" localSheetId="17">#REF!</definedName>
    <definedName name="ll" localSheetId="33">#REF!</definedName>
    <definedName name="ll" localSheetId="50">#REF!</definedName>
    <definedName name="ll" localSheetId="51">#REF!</definedName>
    <definedName name="ll" localSheetId="45">#REF!</definedName>
    <definedName name="ll">#REF!</definedName>
    <definedName name="LUF" localSheetId="8">#REF!</definedName>
    <definedName name="LUF">#REF!</definedName>
    <definedName name="MaxOblastTabulky" localSheetId="8">#REF!</definedName>
    <definedName name="MaxOblastTabulky">#REF!</definedName>
    <definedName name="MaxOblastTabulky_11" localSheetId="8">#REF!</definedName>
    <definedName name="MaxOblastTabulky_11">#REF!</definedName>
    <definedName name="MaxOblastTabulky_2" localSheetId="8">#REF!</definedName>
    <definedName name="MaxOblastTabulky_2">#REF!</definedName>
    <definedName name="MaxOblastTabulky_28" localSheetId="8">#REF!</definedName>
    <definedName name="MaxOblastTabulky_28">#REF!</definedName>
    <definedName name="MC" localSheetId="6">#REF!</definedName>
    <definedName name="MC" localSheetId="7">#REF!</definedName>
    <definedName name="MC" localSheetId="8">#REF!</definedName>
    <definedName name="MC" localSheetId="9">#REF!</definedName>
    <definedName name="MC" localSheetId="17">#REF!</definedName>
    <definedName name="MC" localSheetId="33">#REF!</definedName>
    <definedName name="MC" localSheetId="50">#REF!</definedName>
    <definedName name="MC" localSheetId="51">#REF!</definedName>
    <definedName name="MC" localSheetId="45">#REF!</definedName>
    <definedName name="MC">#REF!</definedName>
    <definedName name="Members" localSheetId="6">#REF!</definedName>
    <definedName name="Members" localSheetId="7">#REF!</definedName>
    <definedName name="Members" localSheetId="8">#REF!</definedName>
    <definedName name="Members" localSheetId="9">#REF!</definedName>
    <definedName name="Members" localSheetId="17">#REF!</definedName>
    <definedName name="Members" localSheetId="33">#REF!</definedName>
    <definedName name="Members" localSheetId="50">#REF!</definedName>
    <definedName name="Members" localSheetId="51">#REF!</definedName>
    <definedName name="Members" localSheetId="45">#REF!</definedName>
    <definedName name="Members">#REF!</definedName>
    <definedName name="MemberStatereporting" localSheetId="6">#REF!</definedName>
    <definedName name="MemberStatereporting" localSheetId="7">#REF!</definedName>
    <definedName name="MemberStatereporting" localSheetId="8">#REF!</definedName>
    <definedName name="MemberStatereporting" localSheetId="9">#REF!</definedName>
    <definedName name="MemberStatereporting" localSheetId="17">#REF!</definedName>
    <definedName name="MemberStatereporting" localSheetId="33">#REF!</definedName>
    <definedName name="MemberStatereporting" localSheetId="50">#REF!</definedName>
    <definedName name="MemberStatereporting" localSheetId="51">#REF!</definedName>
    <definedName name="MemberStatereporting" localSheetId="45">#REF!</definedName>
    <definedName name="MemberStatereporting">#REF!</definedName>
    <definedName name="MeritCR" localSheetId="6">#REF!</definedName>
    <definedName name="MeritCR" localSheetId="7">#REF!</definedName>
    <definedName name="MeritCR" localSheetId="8">#REF!</definedName>
    <definedName name="MeritCR" localSheetId="9">#REF!</definedName>
    <definedName name="MeritCR" localSheetId="17">#REF!</definedName>
    <definedName name="MeritCR" localSheetId="33">#REF!</definedName>
    <definedName name="MeritCR" localSheetId="50">#REF!</definedName>
    <definedName name="MeritCR" localSheetId="51">#REF!</definedName>
    <definedName name="MeritCR" localSheetId="45">#REF!</definedName>
    <definedName name="MeritCR">#REF!</definedName>
    <definedName name="MeritPoint" localSheetId="6">#REF!</definedName>
    <definedName name="MeritPoint" localSheetId="7">#REF!</definedName>
    <definedName name="MeritPoint" localSheetId="8">#REF!</definedName>
    <definedName name="MeritPoint" localSheetId="9">#REF!</definedName>
    <definedName name="MeritPoint" localSheetId="17">#REF!</definedName>
    <definedName name="MeritPoint" localSheetId="33">#REF!</definedName>
    <definedName name="MeritPoint" localSheetId="50">#REF!</definedName>
    <definedName name="MeritPoint" localSheetId="51">#REF!</definedName>
    <definedName name="MeritPoint" localSheetId="45">#REF!</definedName>
    <definedName name="MeritPoint">#REF!</definedName>
    <definedName name="MeritProp" localSheetId="6">#REF!</definedName>
    <definedName name="MeritProp" localSheetId="7">#REF!</definedName>
    <definedName name="MeritProp" localSheetId="8">#REF!</definedName>
    <definedName name="MeritProp" localSheetId="9">#REF!</definedName>
    <definedName name="MeritProp" localSheetId="17">#REF!</definedName>
    <definedName name="MeritProp" localSheetId="33">#REF!</definedName>
    <definedName name="MeritProp" localSheetId="50">#REF!</definedName>
    <definedName name="MeritProp" localSheetId="51">#REF!</definedName>
    <definedName name="MeritProp" localSheetId="45">#REF!</definedName>
    <definedName name="MeritProp">#REF!</definedName>
    <definedName name="MeritTotal" localSheetId="6">#REF!</definedName>
    <definedName name="MeritTotal" localSheetId="7">#REF!</definedName>
    <definedName name="MeritTotal" localSheetId="8">#REF!</definedName>
    <definedName name="MeritTotal" localSheetId="9">#REF!</definedName>
    <definedName name="MeritTotal" localSheetId="17">#REF!</definedName>
    <definedName name="MeritTotal" localSheetId="33">#REF!</definedName>
    <definedName name="MeritTotal" localSheetId="50">#REF!</definedName>
    <definedName name="MeritTotal" localSheetId="51">#REF!</definedName>
    <definedName name="MeritTotal" localSheetId="45">#REF!</definedName>
    <definedName name="MeritTotal">#REF!</definedName>
    <definedName name="Midpoint" localSheetId="6">#REF!</definedName>
    <definedName name="Midpoint" localSheetId="7">#REF!</definedName>
    <definedName name="Midpoint" localSheetId="8">#REF!</definedName>
    <definedName name="Midpoint" localSheetId="9">#REF!</definedName>
    <definedName name="Midpoint" localSheetId="17">#REF!</definedName>
    <definedName name="Midpoint" localSheetId="33">#REF!</definedName>
    <definedName name="Midpoint" localSheetId="50">#REF!</definedName>
    <definedName name="Midpoint" localSheetId="51">#REF!</definedName>
    <definedName name="Midpoint" localSheetId="45">#REF!</definedName>
    <definedName name="Midpoint">#REF!</definedName>
    <definedName name="naam" localSheetId="8">#REF!</definedName>
    <definedName name="naam">#REF!</definedName>
    <definedName name="OblastDat2" localSheetId="8">#REF!</definedName>
    <definedName name="OblastDat2">#REF!</definedName>
    <definedName name="OblastDat2_11" localSheetId="8">#REF!</definedName>
    <definedName name="OblastDat2_11">#REF!</definedName>
    <definedName name="OblastDat2_2" localSheetId="8">#REF!</definedName>
    <definedName name="OblastDat2_2">#REF!</definedName>
    <definedName name="OblastDat2_28" localSheetId="8">#REF!</definedName>
    <definedName name="OblastDat2_28">#REF!</definedName>
    <definedName name="OblastNadpisuRadku" localSheetId="8">#REF!</definedName>
    <definedName name="OblastNadpisuRadku">#REF!</definedName>
    <definedName name="OblastNadpisuRadku_11" localSheetId="8">#REF!</definedName>
    <definedName name="OblastNadpisuRadku_11">#REF!</definedName>
    <definedName name="OblastNadpisuRadku_2" localSheetId="8">#REF!</definedName>
    <definedName name="OblastNadpisuRadku_2">#REF!</definedName>
    <definedName name="OblastNadpisuRadku_28" localSheetId="8">#REF!</definedName>
    <definedName name="OblastNadpisuRadku_28">#REF!</definedName>
    <definedName name="OblastNadpisuSloupcu" localSheetId="8">#REF!</definedName>
    <definedName name="OblastNadpisuSloupcu">#REF!</definedName>
    <definedName name="OblastNadpisuSloupcu_11" localSheetId="8">#REF!</definedName>
    <definedName name="OblastNadpisuSloupcu_11">#REF!</definedName>
    <definedName name="OblastNadpisuSloupcu_2" localSheetId="8">#REF!</definedName>
    <definedName name="OblastNadpisuSloupcu_2">#REF!</definedName>
    <definedName name="OblastNadpisuSloupcu_28" localSheetId="8">#REF!</definedName>
    <definedName name="OblastNadpisuSloupcu_28">#REF!</definedName>
    <definedName name="OpRisk" localSheetId="8">#REF!</definedName>
    <definedName name="OpRisk">#REF!</definedName>
    <definedName name="PCT" localSheetId="6">#REF!</definedName>
    <definedName name="PCT" localSheetId="7">#REF!</definedName>
    <definedName name="PCT" localSheetId="8">#REF!</definedName>
    <definedName name="PCT" localSheetId="9">#REF!</definedName>
    <definedName name="PCT" localSheetId="17">#REF!</definedName>
    <definedName name="PCT" localSheetId="33">#REF!</definedName>
    <definedName name="PCT" localSheetId="50">#REF!</definedName>
    <definedName name="PCT" localSheetId="51">#REF!</definedName>
    <definedName name="PCT" localSheetId="45">#REF!</definedName>
    <definedName name="PCT">#REF!</definedName>
    <definedName name="PI" localSheetId="6">#REF!</definedName>
    <definedName name="PI" localSheetId="7">#REF!</definedName>
    <definedName name="PI" localSheetId="8">#REF!</definedName>
    <definedName name="PI" localSheetId="9">#REF!</definedName>
    <definedName name="PI" localSheetId="17">#REF!</definedName>
    <definedName name="PI" localSheetId="33">#REF!</definedName>
    <definedName name="PI" localSheetId="50">#REF!</definedName>
    <definedName name="PI" localSheetId="51">#REF!</definedName>
    <definedName name="PI" localSheetId="45">#REF!</definedName>
    <definedName name="PI">#REF!</definedName>
    <definedName name="PL" localSheetId="6">#REF!</definedName>
    <definedName name="PL" localSheetId="7">#REF!</definedName>
    <definedName name="PL" localSheetId="8">#REF!</definedName>
    <definedName name="PL" localSheetId="9">#REF!</definedName>
    <definedName name="PL" localSheetId="17">#REF!</definedName>
    <definedName name="PL" localSheetId="33">#REF!</definedName>
    <definedName name="PL" localSheetId="50">#REF!</definedName>
    <definedName name="PL" localSheetId="51">#REF!</definedName>
    <definedName name="PL" localSheetId="45">#REF!</definedName>
    <definedName name="PL">#REF!</definedName>
    <definedName name="PR" localSheetId="6">#REF!</definedName>
    <definedName name="PR" localSheetId="7">#REF!</definedName>
    <definedName name="PR" localSheetId="8">#REF!</definedName>
    <definedName name="PR" localSheetId="9">#REF!</definedName>
    <definedName name="PR" localSheetId="17">#REF!</definedName>
    <definedName name="PR" localSheetId="33">#REF!</definedName>
    <definedName name="PR" localSheetId="50">#REF!</definedName>
    <definedName name="PR" localSheetId="51">#REF!</definedName>
    <definedName name="PR" localSheetId="45">#REF!</definedName>
    <definedName name="PR">#REF!</definedName>
    <definedName name="PrimeRewardForfaitaires" localSheetId="6">#REF!</definedName>
    <definedName name="PrimeRewardForfaitaires" localSheetId="7">#REF!</definedName>
    <definedName name="PrimeRewardForfaitaires" localSheetId="8">#REF!</definedName>
    <definedName name="PrimeRewardForfaitaires" localSheetId="9">#REF!</definedName>
    <definedName name="PrimeRewardForfaitaires" localSheetId="17">#REF!</definedName>
    <definedName name="PrimeRewardForfaitaires" localSheetId="33">#REF!</definedName>
    <definedName name="PrimeRewardForfaitaires" localSheetId="50">#REF!</definedName>
    <definedName name="PrimeRewardForfaitaires" localSheetId="51">#REF!</definedName>
    <definedName name="PrimeRewardForfaitaires" localSheetId="45">#REF!</definedName>
    <definedName name="PrimeRewardForfaitaires">#REF!</definedName>
    <definedName name="PrimeSupplementaireFlexibilisable" localSheetId="6">#REF!</definedName>
    <definedName name="PrimeSupplementaireFlexibilisable" localSheetId="7">#REF!</definedName>
    <definedName name="PrimeSupplementaireFlexibilisable" localSheetId="8">#REF!</definedName>
    <definedName name="PrimeSupplementaireFlexibilisable" localSheetId="9">#REF!</definedName>
    <definedName name="PrimeSupplementaireFlexibilisable" localSheetId="17">#REF!</definedName>
    <definedName name="PrimeSupplementaireFlexibilisable" localSheetId="33">#REF!</definedName>
    <definedName name="PrimeSupplementaireFlexibilisable" localSheetId="50">#REF!</definedName>
    <definedName name="PrimeSupplementaireFlexibilisable" localSheetId="51">#REF!</definedName>
    <definedName name="PrimeSupplementaireFlexibilisable" localSheetId="45">#REF!</definedName>
    <definedName name="PrimeSupplementaireFlexibilisable">#REF!</definedName>
    <definedName name="_xlnm.Print_Area" localSheetId="6">'CC1'!$B$5:$F$120</definedName>
    <definedName name="_xlnm.Print_Area" localSheetId="23">'CR3'!$B$1:$K$19</definedName>
    <definedName name="_xlnm.Print_Area" localSheetId="29">'CR7'!$B$2:$H$39</definedName>
    <definedName name="_xlnm.Print_Area" localSheetId="31">CR9AIRBInvisible!$B$5:$J$31</definedName>
    <definedName name="_xlnm.Print_Area" localSheetId="32">CR9FIRBInvisible!$B$5:$J$31</definedName>
    <definedName name="_xlnm.Print_Area" localSheetId="10">'LR1'!$B$2:$D$22</definedName>
    <definedName name="_xlnm.Print_Area" localSheetId="11">'LR2'!$B$2:$F$72</definedName>
    <definedName name="_xlnm.Print_Area" localSheetId="12">'LR3'!$B$2:$D$18</definedName>
    <definedName name="_xlnm.Print_Area" localSheetId="3">'OV1'!$B$2:$G$39</definedName>
    <definedName name="_xlnm.Print_Area" localSheetId="42">'SEC5'!$A$1:$F$20</definedName>
    <definedName name="_xlnm.Print_Area" localSheetId="1">'Table of Contents'!$A$1:$C$15</definedName>
    <definedName name="_xlnm.Print_Area">#N/A</definedName>
    <definedName name="Print_Area_MI" localSheetId="8">#REF!</definedName>
    <definedName name="Print_Area_MI">#REF!</definedName>
    <definedName name="Print_Area_MI_11" localSheetId="8">#REF!</definedName>
    <definedName name="Print_Area_MI_11">#REF!</definedName>
    <definedName name="Print_Area_MI_2" localSheetId="8">#REF!</definedName>
    <definedName name="Print_Area_MI_2">#REF!</definedName>
    <definedName name="Print_Area_MI_28" localSheetId="8">#REF!</definedName>
    <definedName name="Print_Area_MI_28">#REF!</definedName>
    <definedName name="_xlnm.Print_Titles" localSheetId="6">'CC1'!$5:$5</definedName>
    <definedName name="Print_Titles_MI" localSheetId="8">#REF!</definedName>
    <definedName name="Print_Titles_MI">#REF!</definedName>
    <definedName name="Print_Titles_MI_11" localSheetId="8">#REF!</definedName>
    <definedName name="Print_Titles_MI_11">#REF!</definedName>
    <definedName name="Print_Titles_MI_2" localSheetId="8">#REF!</definedName>
    <definedName name="Print_Titles_MI_2">#REF!</definedName>
    <definedName name="Print_Titles_MI_28" localSheetId="8">#REF!</definedName>
    <definedName name="Print_Titles_MI_28">#REF!</definedName>
    <definedName name="report_date" localSheetId="6">#REF!</definedName>
    <definedName name="report_date" localSheetId="7">#REF!</definedName>
    <definedName name="report_date" localSheetId="8">#REF!</definedName>
    <definedName name="report_date" localSheetId="9">#REF!</definedName>
    <definedName name="report_date" localSheetId="17">#REF!</definedName>
    <definedName name="report_date" localSheetId="33">#REF!</definedName>
    <definedName name="report_date" localSheetId="50">#REF!</definedName>
    <definedName name="report_date" localSheetId="51">#REF!</definedName>
    <definedName name="report_date" localSheetId="45">#REF!</definedName>
    <definedName name="report_date">#REF!</definedName>
    <definedName name="rfgf" localSheetId="6">#REF!</definedName>
    <definedName name="rfgf" localSheetId="7">#REF!</definedName>
    <definedName name="rfgf" localSheetId="8">#REF!</definedName>
    <definedName name="rfgf" localSheetId="9">#REF!</definedName>
    <definedName name="rfgf" localSheetId="17">#REF!</definedName>
    <definedName name="rfgf" localSheetId="33">#REF!</definedName>
    <definedName name="rfgf" localSheetId="50">#REF!</definedName>
    <definedName name="rfgf" localSheetId="51">#REF!</definedName>
    <definedName name="rfgf" localSheetId="45">#REF!</definedName>
    <definedName name="rfgf">#REF!</definedName>
    <definedName name="RP" localSheetId="6">#REF!</definedName>
    <definedName name="RP" localSheetId="7">#REF!</definedName>
    <definedName name="RP" localSheetId="8">#REF!</definedName>
    <definedName name="RP" localSheetId="9">#REF!</definedName>
    <definedName name="RP" localSheetId="17">#REF!</definedName>
    <definedName name="RP" localSheetId="33">#REF!</definedName>
    <definedName name="RP" localSheetId="50">#REF!</definedName>
    <definedName name="RP" localSheetId="51">#REF!</definedName>
    <definedName name="RP" localSheetId="45">#REF!</definedName>
    <definedName name="RP">#REF!</definedName>
    <definedName name="RptType" localSheetId="6">"ESG"</definedName>
    <definedName name="RptType" localSheetId="7">"ESG"</definedName>
    <definedName name="RptType" localSheetId="8">"ESG"</definedName>
    <definedName name="RptType" localSheetId="9">"ESG"</definedName>
    <definedName name="RptType" localSheetId="17">"ESG"</definedName>
    <definedName name="RptType" localSheetId="33">"ESG"</definedName>
    <definedName name="RptType" localSheetId="50">"ESG"</definedName>
    <definedName name="RptType" localSheetId="51">"ESG"</definedName>
    <definedName name="RptType" localSheetId="45">"ESG"</definedName>
    <definedName name="RptType" localSheetId="1">"ESG"</definedName>
    <definedName name="RptType">"PILLAR3"</definedName>
    <definedName name="rrr" localSheetId="6">#REF!</definedName>
    <definedName name="rrr" localSheetId="7">#REF!</definedName>
    <definedName name="rrr" localSheetId="8">#REF!</definedName>
    <definedName name="rrr" localSheetId="9">#REF!</definedName>
    <definedName name="rrr" localSheetId="17">#REF!</definedName>
    <definedName name="rrr" localSheetId="33">#REF!</definedName>
    <definedName name="rrr" localSheetId="50">#REF!</definedName>
    <definedName name="rrr" localSheetId="51">#REF!</definedName>
    <definedName name="rrr" localSheetId="45">#REF!</definedName>
    <definedName name="rrr">#REF!</definedName>
    <definedName name="RSP" localSheetId="6">#REF!</definedName>
    <definedName name="RSP" localSheetId="7">#REF!</definedName>
    <definedName name="RSP" localSheetId="8">#REF!</definedName>
    <definedName name="RSP" localSheetId="9">#REF!</definedName>
    <definedName name="RSP" localSheetId="17">#REF!</definedName>
    <definedName name="RSP" localSheetId="33">#REF!</definedName>
    <definedName name="RSP" localSheetId="50">#REF!</definedName>
    <definedName name="RSP" localSheetId="51">#REF!</definedName>
    <definedName name="RSP" localSheetId="45">#REF!</definedName>
    <definedName name="RSP">#REF!</definedName>
    <definedName name="RT" localSheetId="6">#REF!</definedName>
    <definedName name="RT" localSheetId="7">#REF!</definedName>
    <definedName name="RT" localSheetId="8">#REF!</definedName>
    <definedName name="RT" localSheetId="9">#REF!</definedName>
    <definedName name="RT" localSheetId="17">#REF!</definedName>
    <definedName name="RT" localSheetId="33">#REF!</definedName>
    <definedName name="RT" localSheetId="50">#REF!</definedName>
    <definedName name="RT" localSheetId="51">#REF!</definedName>
    <definedName name="RT" localSheetId="45">#REF!</definedName>
    <definedName name="RT">#REF!</definedName>
    <definedName name="RTT" localSheetId="6">#REF!</definedName>
    <definedName name="RTT" localSheetId="7">#REF!</definedName>
    <definedName name="RTT" localSheetId="8">#REF!</definedName>
    <definedName name="RTT" localSheetId="9">#REF!</definedName>
    <definedName name="RTT" localSheetId="17">#REF!</definedName>
    <definedName name="RTT" localSheetId="33">#REF!</definedName>
    <definedName name="RTT" localSheetId="50">#REF!</definedName>
    <definedName name="RTT" localSheetId="51">#REF!</definedName>
    <definedName name="RTT" localSheetId="45">#REF!</definedName>
    <definedName name="RTT">#REF!</definedName>
    <definedName name="Segment" localSheetId="6">#REF!</definedName>
    <definedName name="Segment" localSheetId="7">#REF!</definedName>
    <definedName name="Segment" localSheetId="8">#REF!</definedName>
    <definedName name="Segment" localSheetId="9">#REF!</definedName>
    <definedName name="Segment" localSheetId="17">#REF!</definedName>
    <definedName name="Segment" localSheetId="33">#REF!</definedName>
    <definedName name="Segment" localSheetId="50">#REF!</definedName>
    <definedName name="Segment" localSheetId="51">#REF!</definedName>
    <definedName name="Segment" localSheetId="45">#REF!</definedName>
    <definedName name="Segment">#REF!</definedName>
    <definedName name="SegmentNew" localSheetId="6">#REF!</definedName>
    <definedName name="SegmentNew" localSheetId="7">#REF!</definedName>
    <definedName name="SegmentNew" localSheetId="8">#REF!</definedName>
    <definedName name="SegmentNew" localSheetId="9">#REF!</definedName>
    <definedName name="SegmentNew" localSheetId="17">#REF!</definedName>
    <definedName name="SegmentNew" localSheetId="33">#REF!</definedName>
    <definedName name="SegmentNew" localSheetId="50">#REF!</definedName>
    <definedName name="SegmentNew" localSheetId="51">#REF!</definedName>
    <definedName name="SegmentNew" localSheetId="45">#REF!</definedName>
    <definedName name="SegmentNew">#REF!</definedName>
    <definedName name="sheet059676730d8748a4be90a42398b68f64" localSheetId="26" hidden="1">CR6Tot!$A$1</definedName>
    <definedName name="sheet0debd5f9624c42269ed02a9e381ed09b" localSheetId="35" hidden="1">CCR4AIRBInvisible!$A$1</definedName>
    <definedName name="sheet297a0b6d19c04ab780919a054ae9ad9a" localSheetId="30" hidden="1">CR7AAIRB!$A$1</definedName>
    <definedName name="sheet3567ccdb9b944a21bd40cbb578cea6e9" localSheetId="31" hidden="1">CR9AIRBInvisible!$A$1</definedName>
    <definedName name="sheet3773762cddf24e0c962bac64eee51801" localSheetId="29" hidden="1">'CR7'!$A$1</definedName>
    <definedName name="sheet443c27ac9b314588932546b832249702" localSheetId="5" hidden="1">'CMS2'!$A$1</definedName>
    <definedName name="sheet5a6116d72b664323903022a397392187" localSheetId="34" hidden="1">CCR4FIRBInvisible!$A$1</definedName>
    <definedName name="sheet646f08b9b62b402babb9a093cb585990" localSheetId="27" hidden="1">CR6AIRBInvisible!$A$1</definedName>
    <definedName name="sheet8cebe7c3de954a8aa9df5a0dcfc451f1" localSheetId="28" hidden="1">CR6FIRBInvisible!$A$1</definedName>
    <definedName name="sheeta2bbae665dd344e8b672fe60b2b30b41" localSheetId="2" hidden="1">'KM1'!$A$1</definedName>
    <definedName name="sheetbe30c8e463b747289dd7d50274b82268" localSheetId="32" hidden="1">CR9FIRBInvisible!$A$1</definedName>
    <definedName name="sheetee252f4c13794960a09dce8f502181e9" localSheetId="3" hidden="1">'OV1'!$A$1</definedName>
    <definedName name="sheetfe5505e4c3b747aaac08f6e5ac0a97e4" localSheetId="4" hidden="1">'CMS1'!$A$1</definedName>
    <definedName name="ST" localSheetId="6">#REF!</definedName>
    <definedName name="ST" localSheetId="7">#REF!</definedName>
    <definedName name="ST" localSheetId="8">#REF!</definedName>
    <definedName name="ST" localSheetId="9">#REF!</definedName>
    <definedName name="ST" localSheetId="17">#REF!</definedName>
    <definedName name="ST" localSheetId="33">#REF!</definedName>
    <definedName name="ST" localSheetId="50">#REF!</definedName>
    <definedName name="ST" localSheetId="51">#REF!</definedName>
    <definedName name="ST" localSheetId="45">#REF!</definedName>
    <definedName name="ST">#REF!</definedName>
    <definedName name="StructureelTW" localSheetId="6">#REF!</definedName>
    <definedName name="StructureelTW" localSheetId="7">#REF!</definedName>
    <definedName name="StructureelTW" localSheetId="8">#REF!</definedName>
    <definedName name="StructureelTW" localSheetId="9">#REF!</definedName>
    <definedName name="StructureelTW" localSheetId="17">#REF!</definedName>
    <definedName name="StructureelTW" localSheetId="33">#REF!</definedName>
    <definedName name="StructureelTW" localSheetId="50">#REF!</definedName>
    <definedName name="StructureelTW" localSheetId="51">#REF!</definedName>
    <definedName name="StructureelTW" localSheetId="45">#REF!</definedName>
    <definedName name="StructureelTW">#REF!</definedName>
    <definedName name="TA" localSheetId="6">#REF!</definedName>
    <definedName name="TA" localSheetId="7">#REF!</definedName>
    <definedName name="TA" localSheetId="8">#REF!</definedName>
    <definedName name="TA" localSheetId="9">#REF!</definedName>
    <definedName name="TA" localSheetId="17">#REF!</definedName>
    <definedName name="TA" localSheetId="33">#REF!</definedName>
    <definedName name="TA" localSheetId="50">#REF!</definedName>
    <definedName name="TA" localSheetId="51">#REF!</definedName>
    <definedName name="TA" localSheetId="45">#REF!</definedName>
    <definedName name="TA">#REF!</definedName>
    <definedName name="TaxonomySetOverallVersion">"3.3.0.0 "</definedName>
    <definedName name="TaxonomyVersion" localSheetId="6">"1.0.0.0 "</definedName>
    <definedName name="TaxonomyVersion" localSheetId="7">"1.0.0.0 "</definedName>
    <definedName name="TaxonomyVersion" localSheetId="8">"1.0.0.0 "</definedName>
    <definedName name="TaxonomyVersion" localSheetId="9">"1.0.0.0 "</definedName>
    <definedName name="TaxonomyVersion" localSheetId="17">"1.0.0.0 "</definedName>
    <definedName name="TaxonomyVersion" localSheetId="33">"1.0.0.0 "</definedName>
    <definedName name="TaxonomyVersion" localSheetId="50">"1.0.0.0 "</definedName>
    <definedName name="TaxonomyVersion" localSheetId="51">"1.0.0.0 "</definedName>
    <definedName name="TaxonomyVersion" localSheetId="45">"1.0.0.0 "</definedName>
    <definedName name="TaxonomyVersion" localSheetId="1">"1.0.0.0 "</definedName>
    <definedName name="TaxonomyVersion">"2.0.0"</definedName>
    <definedName name="TD" localSheetId="6">#REF!</definedName>
    <definedName name="TD" localSheetId="7">#REF!</definedName>
    <definedName name="TD" localSheetId="8">#REF!</definedName>
    <definedName name="TD" localSheetId="9">#REF!</definedName>
    <definedName name="TD" localSheetId="17">#REF!</definedName>
    <definedName name="TD" localSheetId="33">#REF!</definedName>
    <definedName name="TD" localSheetId="50">#REF!</definedName>
    <definedName name="TD" localSheetId="51">#REF!</definedName>
    <definedName name="TD" localSheetId="45">#REF!</definedName>
    <definedName name="TD">#REF!</definedName>
    <definedName name="TEST1" localSheetId="8">#REF!</definedName>
    <definedName name="TEST1">#REF!</definedName>
    <definedName name="TEST2" localSheetId="8">#REF!</definedName>
    <definedName name="TEST2">#REF!</definedName>
    <definedName name="TEST3" localSheetId="8">#REF!</definedName>
    <definedName name="TEST3">#REF!</definedName>
    <definedName name="TESTHKEY" localSheetId="8">#REF!</definedName>
    <definedName name="TESTHKEY">#REF!</definedName>
    <definedName name="TESTKEYS" localSheetId="8">#REF!</definedName>
    <definedName name="TESTKEYS">#REF!</definedName>
    <definedName name="TESTVKEY" localSheetId="8">#REF!</definedName>
    <definedName name="TESTVKEY">#REF!</definedName>
    <definedName name="TI" localSheetId="6">#REF!</definedName>
    <definedName name="TI" localSheetId="7">#REF!</definedName>
    <definedName name="TI" localSheetId="8">#REF!</definedName>
    <definedName name="TI" localSheetId="9">#REF!</definedName>
    <definedName name="TI" localSheetId="17">#REF!</definedName>
    <definedName name="TI" localSheetId="33">#REF!</definedName>
    <definedName name="TI" localSheetId="50">#REF!</definedName>
    <definedName name="TI" localSheetId="51">#REF!</definedName>
    <definedName name="TI" localSheetId="45">#REF!</definedName>
    <definedName name="TI">#REF!</definedName>
    <definedName name="TotalBaseNew" localSheetId="6">#REF!</definedName>
    <definedName name="TotalBaseNew" localSheetId="7">#REF!</definedName>
    <definedName name="TotalBaseNew" localSheetId="8">#REF!</definedName>
    <definedName name="TotalBaseNew" localSheetId="9">#REF!</definedName>
    <definedName name="TotalBaseNew" localSheetId="17">#REF!</definedName>
    <definedName name="TotalBaseNew" localSheetId="33">#REF!</definedName>
    <definedName name="TotalBaseNew" localSheetId="50">#REF!</definedName>
    <definedName name="TotalBaseNew" localSheetId="51">#REF!</definedName>
    <definedName name="TotalBaseNew" localSheetId="45">#REF!</definedName>
    <definedName name="TotalBaseNew">#REF!</definedName>
    <definedName name="TRF" localSheetId="6">#REF!</definedName>
    <definedName name="TRF" localSheetId="7">#REF!</definedName>
    <definedName name="TRF" localSheetId="8">#REF!</definedName>
    <definedName name="TRF" localSheetId="9">#REF!</definedName>
    <definedName name="TRF" localSheetId="17">#REF!</definedName>
    <definedName name="TRF" localSheetId="33">#REF!</definedName>
    <definedName name="TRF" localSheetId="50">#REF!</definedName>
    <definedName name="TRF" localSheetId="51">#REF!</definedName>
    <definedName name="TRF" localSheetId="45">#REF!</definedName>
    <definedName name="TRF">#REF!</definedName>
    <definedName name="Type_of_institution" localSheetId="6">#REF!</definedName>
    <definedName name="Type_of_institution" localSheetId="7">#REF!</definedName>
    <definedName name="Type_of_institution" localSheetId="8">#REF!</definedName>
    <definedName name="Type_of_institution" localSheetId="9">#REF!</definedName>
    <definedName name="Type_of_institution" localSheetId="19">#REF!</definedName>
    <definedName name="Type_of_institution" localSheetId="17">#REF!</definedName>
    <definedName name="Type_of_institution" localSheetId="33">#REF!</definedName>
    <definedName name="Type_of_institution" localSheetId="46">#REF!</definedName>
    <definedName name="Type_of_institution" localSheetId="47">#REF!</definedName>
    <definedName name="Type_of_institution" localSheetId="48">#REF!</definedName>
    <definedName name="Type_of_institution" localSheetId="49">#REF!</definedName>
    <definedName name="Type_of_institution" localSheetId="51">#REF!</definedName>
    <definedName name="Type_of_institution" localSheetId="1">#REF!</definedName>
    <definedName name="Type_of_institution">#REF!</definedName>
    <definedName name="UES" localSheetId="6">#REF!</definedName>
    <definedName name="UES" localSheetId="7">#REF!</definedName>
    <definedName name="UES" localSheetId="8">#REF!</definedName>
    <definedName name="UES" localSheetId="9">#REF!</definedName>
    <definedName name="UES" localSheetId="17">#REF!</definedName>
    <definedName name="UES" localSheetId="33">#REF!</definedName>
    <definedName name="UES" localSheetId="50">#REF!</definedName>
    <definedName name="UES" localSheetId="51">#REF!</definedName>
    <definedName name="UES" localSheetId="45">#REF!</definedName>
    <definedName name="UES">#REF!</definedName>
    <definedName name="USD" localSheetId="8">#REF!</definedName>
    <definedName name="USD">#REF!</definedName>
    <definedName name="Valid1" localSheetId="8">#REF!</definedName>
    <definedName name="Valid1">#REF!</definedName>
    <definedName name="Valid2" localSheetId="8">#REF!</definedName>
    <definedName name="Valid2">#REF!</definedName>
    <definedName name="Valid3" localSheetId="8">#REF!</definedName>
    <definedName name="Valid3">#REF!</definedName>
    <definedName name="Valid4" localSheetId="8">#REF!</definedName>
    <definedName name="Valid4">#REF!</definedName>
    <definedName name="Valid5" localSheetId="8">#REF!</definedName>
    <definedName name="Valid5">#REF!</definedName>
    <definedName name="VarDisc" localSheetId="6">#REF!</definedName>
    <definedName name="VarDisc" localSheetId="7">#REF!</definedName>
    <definedName name="VarDisc" localSheetId="8">#REF!</definedName>
    <definedName name="VarDisc" localSheetId="9">#REF!</definedName>
    <definedName name="VarDisc" localSheetId="17">#REF!</definedName>
    <definedName name="VarDisc" localSheetId="33">#REF!</definedName>
    <definedName name="VarDisc" localSheetId="50">#REF!</definedName>
    <definedName name="VarDisc" localSheetId="51">#REF!</definedName>
    <definedName name="VarDisc" localSheetId="45">#REF!</definedName>
    <definedName name="VarDisc">#REF!</definedName>
    <definedName name="VarMath" localSheetId="6">#REF!</definedName>
    <definedName name="VarMath" localSheetId="7">#REF!</definedName>
    <definedName name="VarMath" localSheetId="8">#REF!</definedName>
    <definedName name="VarMath" localSheetId="9">#REF!</definedName>
    <definedName name="VarMath" localSheetId="17">#REF!</definedName>
    <definedName name="VarMath" localSheetId="33">#REF!</definedName>
    <definedName name="VarMath" localSheetId="50">#REF!</definedName>
    <definedName name="VarMath" localSheetId="51">#REF!</definedName>
    <definedName name="VarMath" localSheetId="45">#REF!</definedName>
    <definedName name="VarMath">#REF!</definedName>
    <definedName name="VarSPBonus" localSheetId="6">#REF!</definedName>
    <definedName name="VarSPBonus" localSheetId="7">#REF!</definedName>
    <definedName name="VarSPBonus" localSheetId="8">#REF!</definedName>
    <definedName name="VarSPBonus" localSheetId="9">#REF!</definedName>
    <definedName name="VarSPBonus" localSheetId="17">#REF!</definedName>
    <definedName name="VarSPBonus" localSheetId="33">#REF!</definedName>
    <definedName name="VarSPBonus" localSheetId="50">#REF!</definedName>
    <definedName name="VarSPBonus" localSheetId="51">#REF!</definedName>
    <definedName name="VarSPBonus" localSheetId="45">#REF!</definedName>
    <definedName name="VarSPBonus">#REF!</definedName>
    <definedName name="VarTotal" localSheetId="6">#REF!</definedName>
    <definedName name="VarTotal" localSheetId="7">#REF!</definedName>
    <definedName name="VarTotal" localSheetId="8">#REF!</definedName>
    <definedName name="VarTotal" localSheetId="9">#REF!</definedName>
    <definedName name="VarTotal" localSheetId="17">#REF!</definedName>
    <definedName name="VarTotal" localSheetId="33">#REF!</definedName>
    <definedName name="VarTotal" localSheetId="50">#REF!</definedName>
    <definedName name="VarTotal" localSheetId="51">#REF!</definedName>
    <definedName name="VarTotal" localSheetId="45">#REF!</definedName>
    <definedName name="VarTotal">#REF!</definedName>
    <definedName name="Voiture" localSheetId="6">#REF!</definedName>
    <definedName name="Voiture" localSheetId="7">#REF!</definedName>
    <definedName name="Voiture" localSheetId="8">#REF!</definedName>
    <definedName name="Voiture" localSheetId="9">#REF!</definedName>
    <definedName name="Voiture" localSheetId="17">#REF!</definedName>
    <definedName name="Voiture" localSheetId="33">#REF!</definedName>
    <definedName name="Voiture" localSheetId="50">#REF!</definedName>
    <definedName name="Voiture" localSheetId="51">#REF!</definedName>
    <definedName name="Voiture" localSheetId="45">#REF!</definedName>
    <definedName name="Voiture">#REF!</definedName>
    <definedName name="XBRL" localSheetId="6">#REF!</definedName>
    <definedName name="XBRL" localSheetId="7">#REF!</definedName>
    <definedName name="XBRL" localSheetId="8">#REF!</definedName>
    <definedName name="XBRL" localSheetId="9">#REF!</definedName>
    <definedName name="XBRL" localSheetId="17">#REF!</definedName>
    <definedName name="XBRL" localSheetId="33">#REF!</definedName>
    <definedName name="XBRL" localSheetId="50">#REF!</definedName>
    <definedName name="XBRL" localSheetId="51">#REF!</definedName>
    <definedName name="XBRL" localSheetId="45">#REF!</definedName>
    <definedName name="XBRL">#REF!</definedName>
    <definedName name="XX" localSheetId="6">#REF!</definedName>
    <definedName name="XX" localSheetId="7">#REF!</definedName>
    <definedName name="XX" localSheetId="8">#REF!</definedName>
    <definedName name="XX" localSheetId="9">#REF!</definedName>
    <definedName name="XX" localSheetId="17">#REF!</definedName>
    <definedName name="XX" localSheetId="33">#REF!</definedName>
    <definedName name="XX" localSheetId="50">#REF!</definedName>
    <definedName name="XX" localSheetId="51">#REF!</definedName>
    <definedName name="XX" localSheetId="45">#REF!</definedName>
    <definedName name="XX">#REF!</definedName>
    <definedName name="YesNo" localSheetId="6">#REF!</definedName>
    <definedName name="YesNo" localSheetId="7">#REF!</definedName>
    <definedName name="YesNo" localSheetId="8">#REF!</definedName>
    <definedName name="YesNo" localSheetId="9">#REF!</definedName>
    <definedName name="YesNo" localSheetId="17">#REF!</definedName>
    <definedName name="YesNo" localSheetId="33">#REF!</definedName>
    <definedName name="YesNo" localSheetId="50">#REF!</definedName>
    <definedName name="YesNo" localSheetId="51">#REF!</definedName>
    <definedName name="YesNo" localSheetId="45">#REF!</definedName>
    <definedName name="YesNo">#REF!</definedName>
    <definedName name="YesNoBasel2" localSheetId="6">#REF!</definedName>
    <definedName name="YesNoBasel2" localSheetId="7">#REF!</definedName>
    <definedName name="YesNoBasel2" localSheetId="8">#REF!</definedName>
    <definedName name="YesNoBasel2" localSheetId="9">#REF!</definedName>
    <definedName name="YesNoBasel2" localSheetId="17">#REF!</definedName>
    <definedName name="YesNoBasel2" localSheetId="33">#REF!</definedName>
    <definedName name="YesNoBasel2" localSheetId="50">#REF!</definedName>
    <definedName name="YesNoBasel2" localSheetId="51">#REF!</definedName>
    <definedName name="YesNoBasel2" localSheetId="45">#REF!</definedName>
    <definedName name="YesNoBasel2">#REF!</definedName>
    <definedName name="YesNoNA" localSheetId="8">#REF!</definedName>
    <definedName name="YesNoNA">#REF!</definedName>
    <definedName name="ZTypedDimension" localSheetId="43" hidden="1">'K_45.00.aInvisible'!$B$10</definedName>
    <definedName name="ZTypedDimension" localSheetId="44">'K_45.00.bInvisible'!$B$10</definedName>
    <definedName name="zxasdafsds" localSheetId="8">#REF!</definedName>
    <definedName name="zxasdafsds">#REF!</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207" l="1"/>
  <c r="K7" i="207"/>
  <c r="L7" i="207"/>
  <c r="F7" i="207"/>
  <c r="G7" i="207"/>
  <c r="H7" i="207"/>
  <c r="I7" i="207"/>
  <c r="E7" i="207"/>
  <c r="F5" i="205" l="1"/>
  <c r="E5" i="205"/>
  <c r="C9" i="202" l="1"/>
  <c r="P19" i="202" l="1"/>
  <c r="P9" i="202" s="1"/>
  <c r="L9" i="202"/>
  <c r="H9" i="202"/>
  <c r="G9" i="202"/>
  <c r="N9" i="202"/>
  <c r="J9" i="202"/>
  <c r="F9" i="202"/>
  <c r="O9" i="202"/>
  <c r="K9" i="202"/>
  <c r="M9" i="202"/>
  <c r="I9" i="202"/>
  <c r="E9" i="202"/>
  <c r="G68" i="200" l="1"/>
  <c r="G89" i="200"/>
  <c r="G5" i="4" l="1"/>
  <c r="B26" i="107" l="1"/>
  <c r="B26" i="98" l="1"/>
</calcChain>
</file>

<file path=xl/sharedStrings.xml><?xml version="1.0" encoding="utf-8"?>
<sst xmlns="http://schemas.openxmlformats.org/spreadsheetml/2006/main" count="9230" uniqueCount="4663">
  <si>
    <t>CODE</t>
  </si>
  <si>
    <t>DPM version 3.0.0.0  | version 2021</t>
  </si>
  <si>
    <t>OV1</t>
  </si>
  <si>
    <t>KM1</t>
  </si>
  <si>
    <t>CCyB1</t>
  </si>
  <si>
    <t>CCyB2</t>
  </si>
  <si>
    <t>CC1</t>
  </si>
  <si>
    <t>CC2</t>
  </si>
  <si>
    <t>CCR1</t>
  </si>
  <si>
    <t>CCR3</t>
  </si>
  <si>
    <t>SEC1</t>
  </si>
  <si>
    <t>CCR5</t>
  </si>
  <si>
    <t>SEC3</t>
  </si>
  <si>
    <t>CCR8</t>
  </si>
  <si>
    <t>SEC5</t>
  </si>
  <si>
    <t>CQ1</t>
  </si>
  <si>
    <t>CQ4</t>
  </si>
  <si>
    <t>CQ5</t>
  </si>
  <si>
    <t>MR1</t>
  </si>
  <si>
    <t>CR1</t>
  </si>
  <si>
    <t>CR3</t>
  </si>
  <si>
    <t>CR4</t>
  </si>
  <si>
    <t>CR5</t>
  </si>
  <si>
    <t>CR6</t>
  </si>
  <si>
    <t>CR6-A</t>
  </si>
  <si>
    <t>CR7</t>
  </si>
  <si>
    <t>CR7-A</t>
  </si>
  <si>
    <t>CR8</t>
  </si>
  <si>
    <t>LIQ1</t>
  </si>
  <si>
    <t>LIQ2</t>
  </si>
  <si>
    <t>LIQB</t>
  </si>
  <si>
    <t>Total own funds requirements</t>
  </si>
  <si>
    <t>a</t>
  </si>
  <si>
    <t>b</t>
  </si>
  <si>
    <t>c</t>
  </si>
  <si>
    <t>Credit risk (excluding CCR)</t>
  </si>
  <si>
    <t xml:space="preserve">Of which the standardised approach </t>
  </si>
  <si>
    <t>Of which slotting approach</t>
  </si>
  <si>
    <t xml:space="preserve">Counterparty credit risk - CCR </t>
  </si>
  <si>
    <t>Of which internal model method (IMM)</t>
  </si>
  <si>
    <t>Of which exposures to a CCP</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</si>
  <si>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</si>
  <si>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</si>
  <si>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</si>
  <si>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</si>
  <si>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</si>
  <si>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</si>
  <si>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</si>
  <si>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Position, foreign exchange and commodities risks (Market risk)</t>
  </si>
  <si>
    <t>Large exposures</t>
  </si>
  <si>
    <t>Total</t>
  </si>
  <si>
    <t>d</t>
  </si>
  <si>
    <t>e</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</si>
  <si>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</si>
  <si>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</si>
  <si>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</si>
  <si>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</si>
  <si>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</si>
  <si>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</si>
  <si>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</si>
  <si>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</si>
  <si>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</si>
  <si>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</si>
  <si>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</si>
  <si>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</si>
  <si>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</si>
  <si>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</si>
  <si>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</si>
  <si>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</si>
  <si>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</si>
  <si>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</si>
  <si>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</si>
  <si>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</si>
  <si>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Total SREP leverage ratio requirements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</si>
  <si>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</si>
  <si>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</si>
  <si>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</si>
  <si>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</si>
  <si>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</si>
  <si>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</si>
  <si>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</si>
  <si>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</si>
  <si>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Exposure value</t>
  </si>
  <si>
    <t>f</t>
  </si>
  <si>
    <t>g</t>
  </si>
  <si>
    <t>h</t>
  </si>
  <si>
    <t>Equity</t>
  </si>
  <si>
    <t>Operational risk</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</si>
  <si>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</si>
  <si>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</si>
  <si>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</si>
  <si>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</si>
  <si>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</si>
  <si>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</si>
  <si>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</si>
  <si>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</si>
  <si>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</si>
  <si>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</si>
  <si>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</si>
  <si>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</si>
  <si>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</si>
  <si>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</si>
  <si>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</si>
  <si>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</si>
  <si>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</si>
  <si>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</si>
  <si>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</si>
  <si>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</si>
  <si>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</si>
  <si>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</si>
  <si>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</si>
  <si>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</si>
  <si>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</si>
  <si>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030</t>
  </si>
  <si>
    <t>040</t>
  </si>
  <si>
    <t>050</t>
  </si>
  <si>
    <t>060</t>
  </si>
  <si>
    <t>080</t>
  </si>
  <si>
    <t>090</t>
  </si>
  <si>
    <t>100</t>
  </si>
  <si>
    <t>Debt securities</t>
  </si>
  <si>
    <t>070</t>
  </si>
  <si>
    <t>120</t>
  </si>
  <si>
    <t>Other assets</t>
  </si>
  <si>
    <t>130</t>
  </si>
  <si>
    <t>140</t>
  </si>
  <si>
    <t>150</t>
  </si>
  <si>
    <t>160</t>
  </si>
  <si>
    <t>170</t>
  </si>
  <si>
    <t>180</t>
  </si>
  <si>
    <t>190</t>
  </si>
  <si>
    <t>200</t>
  </si>
  <si>
    <t>210</t>
  </si>
  <si>
    <t>220</t>
  </si>
  <si>
    <t>x</t>
  </si>
  <si>
    <t>Own funds</t>
  </si>
  <si>
    <t>Risk weighted exposure amount</t>
  </si>
  <si>
    <t>n</t>
  </si>
  <si>
    <t>o</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</si>
  <si>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</si>
  <si>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</si>
  <si>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</si>
  <si>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</si>
  <si>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</si>
  <si>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</si>
  <si>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</si>
  <si>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</si>
  <si>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</si>
  <si>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</si>
  <si>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</si>
  <si>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</si>
  <si>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</si>
  <si>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</si>
  <si>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</si>
  <si>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</si>
  <si>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</si>
  <si>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</si>
  <si>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</si>
  <si>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</si>
  <si>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p</t>
  </si>
  <si>
    <t>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</si>
  <si>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</si>
  <si>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</si>
  <si>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</si>
  <si>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</si>
  <si>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</si>
  <si>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</si>
  <si>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</si>
  <si>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</si>
  <si>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</si>
  <si>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</si>
  <si>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</si>
  <si>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</si>
  <si>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</si>
  <si>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</si>
  <si>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</si>
  <si>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</si>
  <si>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</si>
  <si>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</si>
  <si>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</si>
  <si>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</si>
  <si>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</si>
  <si>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</si>
  <si>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</si>
  <si>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</si>
  <si>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</si>
  <si>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</si>
  <si>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</si>
  <si>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</si>
  <si>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</si>
  <si>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</si>
  <si>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</si>
  <si>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</si>
  <si>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</si>
  <si>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</si>
  <si>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</si>
  <si>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</si>
  <si>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</si>
  <si>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</si>
  <si>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</si>
  <si>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</si>
  <si>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</si>
  <si>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</si>
  <si>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</si>
  <si>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EU4</t>
  </si>
  <si>
    <t>Exposure classes</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</si>
  <si>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</si>
  <si>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</si>
  <si>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</si>
  <si>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</si>
  <si>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</si>
  <si>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</si>
  <si>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</si>
  <si>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</si>
  <si>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</si>
  <si>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</si>
  <si>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</si>
  <si>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</si>
  <si>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</si>
  <si>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</si>
  <si>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</si>
  <si>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</si>
  <si>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</si>
  <si>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</si>
  <si>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</si>
  <si>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</si>
  <si>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</si>
  <si>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</si>
  <si>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</si>
  <si>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</si>
  <si>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</si>
  <si>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</si>
  <si>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</si>
  <si>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</si>
  <si>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</si>
  <si>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</si>
  <si>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</si>
  <si>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</si>
  <si>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</si>
  <si>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</si>
  <si>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</si>
  <si>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</si>
  <si>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</si>
  <si>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</si>
  <si>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</si>
  <si>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</si>
  <si>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</si>
  <si>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</si>
  <si>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</si>
  <si>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</si>
  <si>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</si>
  <si>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</si>
  <si>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</si>
  <si>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</si>
  <si>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</si>
  <si>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RWAs</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</si>
  <si>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</si>
  <si>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</si>
  <si>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</si>
  <si>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</si>
  <si>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</si>
  <si>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</si>
  <si>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</si>
  <si>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</si>
  <si>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</si>
  <si>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</si>
  <si>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</si>
  <si>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</si>
  <si>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</si>
  <si>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</si>
  <si>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</si>
  <si>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</si>
  <si>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</si>
  <si>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</si>
  <si>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</si>
  <si>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Other non-credit obligation assets</t>
  </si>
  <si>
    <t>Pre-credit derivatives risk weighted exposure amount</t>
  </si>
  <si>
    <t>Actual risk weighted exposure amount</t>
  </si>
  <si>
    <t>Central governments and central banks</t>
  </si>
  <si>
    <t>TOTAL (including FIRB exposures and AIRB exposures)</t>
  </si>
  <si>
    <t xml:space="preserve">Total exposures
</t>
  </si>
  <si>
    <t>Credit risk Mitigation techniques</t>
  </si>
  <si>
    <t>Credit risk Mitigation methods in the calculation of RWEAs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</si>
  <si>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</si>
  <si>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</si>
  <si>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</si>
  <si>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</si>
  <si>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</si>
  <si>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</si>
  <si>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</si>
  <si>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</si>
  <si>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</si>
  <si>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</si>
  <si>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</si>
  <si>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</si>
  <si>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</si>
  <si>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</si>
  <si>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</si>
  <si>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 xml:space="preserve">Unsecured carrying amount </t>
  </si>
  <si>
    <t>Secured carrying amount</t>
  </si>
  <si>
    <t>Loans and advances</t>
  </si>
  <si>
    <t xml:space="preserve">Debt securities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</si>
  <si>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</si>
  <si>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</si>
  <si>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</si>
  <si>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</si>
  <si>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</si>
  <si>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</si>
  <si>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</si>
  <si>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</si>
  <si>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</si>
  <si>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</si>
  <si>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</si>
  <si>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</si>
  <si>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</si>
  <si>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</si>
  <si>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</si>
  <si>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</si>
  <si>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</si>
  <si>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</si>
  <si>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</si>
  <si>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</si>
  <si>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</si>
  <si>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</si>
  <si>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</si>
  <si>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</si>
  <si>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</si>
  <si>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</si>
  <si>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</si>
  <si>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</si>
  <si>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</si>
  <si>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</si>
  <si>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</si>
  <si>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</si>
  <si>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</si>
  <si>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</si>
  <si>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</si>
  <si>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</si>
  <si>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</si>
  <si>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</si>
  <si>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</si>
  <si>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</si>
  <si>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</si>
  <si>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</si>
  <si>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</si>
  <si>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</si>
  <si>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</si>
  <si>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</si>
  <si>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</si>
  <si>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</si>
  <si>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</si>
  <si>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</si>
  <si>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</si>
  <si>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</si>
  <si>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</si>
  <si>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</si>
  <si>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</si>
  <si>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</si>
  <si>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</si>
  <si>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</si>
  <si>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</si>
  <si>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</si>
  <si>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</si>
  <si>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</si>
  <si>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</si>
  <si>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</si>
  <si>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</si>
  <si>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</si>
  <si>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</si>
  <si>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</si>
  <si>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Exposures before CCF and before CRM</t>
  </si>
  <si>
    <t>Exposures post CCF and post CRM</t>
  </si>
  <si>
    <t>RWAs and RWAs density</t>
  </si>
  <si>
    <t xml:space="preserve">RWAs density (%) </t>
  </si>
  <si>
    <t>Central governments or central banks</t>
  </si>
  <si>
    <t>Regional government or local authorities</t>
  </si>
  <si>
    <t>Exposures in default</t>
  </si>
  <si>
    <t>Covered bonds</t>
  </si>
  <si>
    <t>TOTAL</t>
  </si>
  <si>
    <t>Of which unrated</t>
  </si>
  <si>
    <t>Retail exposures</t>
  </si>
  <si>
    <t>Total unweighted value (average)</t>
  </si>
  <si>
    <t>Total weighted value (average)</t>
  </si>
  <si>
    <t>Quarter ending on (DD Month YYY)</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</si>
  <si>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</si>
  <si>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</si>
  <si>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</si>
  <si>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</si>
  <si>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</si>
  <si>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</si>
  <si>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</si>
  <si>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</si>
  <si>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</si>
  <si>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</si>
  <si>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</si>
  <si>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</si>
  <si>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</si>
  <si>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</si>
  <si>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</si>
  <si>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</si>
  <si>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</si>
  <si>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</si>
  <si>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</si>
  <si>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</si>
  <si>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</si>
  <si>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</si>
  <si>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</si>
  <si>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</si>
  <si>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</si>
  <si>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</si>
  <si>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</si>
  <si>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</si>
  <si>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</si>
  <si>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</si>
  <si>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</si>
  <si>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</si>
  <si>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</si>
  <si>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</si>
  <si>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</si>
  <si>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</si>
  <si>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</si>
  <si>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</si>
  <si>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</si>
  <si>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</si>
  <si>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</si>
  <si>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</si>
  <si>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</si>
  <si>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</si>
  <si>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</si>
  <si>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</si>
  <si>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</si>
  <si>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</si>
  <si>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</si>
  <si>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</si>
  <si>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</si>
  <si>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</si>
  <si>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</si>
  <si>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</si>
  <si>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</si>
  <si>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</si>
  <si>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</si>
  <si>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</si>
  <si>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</si>
  <si>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</si>
  <si>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</si>
  <si>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</si>
  <si>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</si>
  <si>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</si>
  <si>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</si>
  <si>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</si>
  <si>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</si>
  <si>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</si>
  <si>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</si>
  <si>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</si>
  <si>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</si>
  <si>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</si>
  <si>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</si>
  <si>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</si>
  <si>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</si>
  <si>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</si>
  <si>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</si>
  <si>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</si>
  <si>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</si>
  <si>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</si>
  <si>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</si>
  <si>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</si>
  <si>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</si>
  <si>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</si>
  <si>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</si>
  <si>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</si>
  <si>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</si>
  <si>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</si>
  <si>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</si>
  <si>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</si>
  <si>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</si>
  <si>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</si>
  <si>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</si>
  <si>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</si>
  <si>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</si>
  <si>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</si>
  <si>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</si>
  <si>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</si>
  <si>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</si>
  <si>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</si>
  <si>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</si>
  <si>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</si>
  <si>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</si>
  <si>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</si>
  <si>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</si>
  <si>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</si>
  <si>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</si>
  <si>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</si>
  <si>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</si>
  <si>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</si>
  <si>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</si>
  <si>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</si>
  <si>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</si>
  <si>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</si>
  <si>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</si>
  <si>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</si>
  <si>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exempted in accordance with point (j) of Article 429a (1) CRR (on and off balance sheet))</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</si>
  <si>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</si>
  <si>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</si>
  <si>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</si>
  <si>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</si>
  <si>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</si>
  <si>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Capital and total exposure measure</t>
  </si>
  <si>
    <t>Tier 1 capital</t>
  </si>
  <si>
    <t>25a</t>
  </si>
  <si>
    <t>Leverage ratio (excluding the impact of any applicable temporary exemption of central bank reserves)</t>
  </si>
  <si>
    <t>Regulatory minimum leverage ratio requirement (%)</t>
  </si>
  <si>
    <t>Choice on transitional arrangements and relevant exposures</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</si>
  <si>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</si>
  <si>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</si>
  <si>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</si>
  <si>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</si>
  <si>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</si>
  <si>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</si>
  <si>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</si>
  <si>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</si>
  <si>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</si>
  <si>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Exposures treated as sovereigns</t>
  </si>
  <si>
    <t>Secured by mortgages of immovable properties</t>
  </si>
  <si>
    <t>Other exposures (eg equity, securitisations, and other non-credit obligation assets)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</si>
  <si>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</si>
  <si>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</si>
  <si>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</si>
  <si>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</si>
  <si>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</si>
  <si>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</si>
  <si>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</si>
  <si>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</si>
  <si>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</si>
  <si>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</si>
  <si>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</si>
  <si>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</si>
  <si>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</si>
  <si>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</si>
  <si>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</si>
  <si>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</si>
  <si>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</si>
  <si>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</si>
  <si>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</si>
  <si>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</si>
  <si>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</si>
  <si>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</si>
  <si>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</si>
  <si>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</si>
  <si>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</si>
  <si>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</si>
  <si>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</si>
  <si>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</si>
  <si>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</si>
  <si>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</si>
  <si>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</si>
  <si>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</si>
  <si>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</si>
  <si>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</si>
  <si>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</si>
  <si>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</si>
  <si>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</si>
  <si>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</si>
  <si>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</si>
  <si>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</si>
  <si>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</si>
  <si>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</si>
  <si>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</si>
  <si>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</si>
  <si>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</si>
  <si>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</si>
  <si>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</si>
  <si>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</si>
  <si>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</si>
  <si>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</si>
  <si>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</si>
  <si>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</si>
  <si>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</si>
  <si>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</si>
  <si>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</si>
  <si>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</si>
  <si>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</si>
  <si>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</si>
  <si>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</si>
  <si>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</si>
  <si>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</si>
  <si>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</si>
  <si>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</si>
  <si>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</si>
  <si>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</si>
  <si>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</si>
  <si>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 xml:space="preserve">of which: capital conservation buffer requirement </t>
  </si>
  <si>
    <t xml:space="preserve">of which: countercyclical buffer requirement </t>
  </si>
  <si>
    <t xml:space="preserve">of which: systemic risk buffer requirement </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</si>
  <si>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</si>
  <si>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</si>
  <si>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</si>
  <si>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</si>
  <si>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</si>
  <si>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</si>
  <si>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</si>
  <si>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</si>
  <si>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</si>
  <si>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</si>
  <si>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</si>
  <si>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</si>
  <si>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</si>
  <si>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</si>
  <si>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</si>
  <si>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</si>
  <si>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</si>
  <si>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</si>
  <si>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</si>
  <si>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</si>
  <si>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(Exempted CCP leg of client-cleared trade exposures) (simplified standardised approach)</t>
  </si>
  <si>
    <r>
      <t>NSFR derivative assets</t>
    </r>
    <r>
      <rPr>
        <sz val="11"/>
        <color theme="1"/>
        <rFont val="Calibri"/>
        <family val="2"/>
        <scheme val="minor"/>
      </rPr>
      <t> </t>
    </r>
  </si>
  <si>
    <t xml:space="preserve"> Unfunded credit 
Protection (UFCP)</t>
  </si>
  <si>
    <t xml:space="preserve">Total exposure value </t>
  </si>
  <si>
    <t>Alpha used for computing regulatory exposure value</t>
  </si>
  <si>
    <t>1.1</t>
  </si>
  <si>
    <t>1.2</t>
  </si>
  <si>
    <t>Source based on reference numbers/letters of the balance sheet under the regulatory scope of consolidation </t>
  </si>
  <si>
    <t>9.1</t>
  </si>
  <si>
    <t>9.2</t>
  </si>
  <si>
    <t>9.3</t>
  </si>
  <si>
    <t>9.4</t>
  </si>
  <si>
    <t>9.5</t>
  </si>
  <si>
    <t xml:space="preserve">Of which secured by collateral </t>
  </si>
  <si>
    <t>Of which secured by financial guarantees</t>
  </si>
  <si>
    <t>Of which secured by credit derivatives</t>
  </si>
  <si>
    <t>KM1 - Key metrics template</t>
  </si>
  <si>
    <t>CCyB1 - Geographical distribution of credit exposures relevant for the calculation of the countercyclical buffer</t>
  </si>
  <si>
    <t>CCyB2 - Amount of institution-specific countercyclical capital buffer</t>
  </si>
  <si>
    <t>CCR1 – Analysis of CCR exposure by approach</t>
  </si>
  <si>
    <t>CCR3 – Standardised approach – CCR exposures by regulatory exposure class and risk weights</t>
  </si>
  <si>
    <t>CCR5 – Composition of collateral for CCR exposures</t>
  </si>
  <si>
    <t>CCR8 – Exposures to CCPs</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</si>
  <si>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</si>
  <si>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</si>
  <si>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</si>
  <si>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</si>
  <si>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</si>
  <si>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</si>
  <si>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</si>
  <si>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</si>
  <si>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</si>
  <si>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</si>
  <si>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</si>
  <si>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</si>
  <si>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LR2 - LRCom: Leverage ratio common disclosure</t>
  </si>
  <si>
    <t>LR3 - LRSpl: Split-up of on balance sheet exposures (excluding derivatives, SFTs and exempted exposures)</t>
  </si>
  <si>
    <t>CC1 - Composition of regulatory own funds</t>
  </si>
  <si>
    <t>CC2 - reconciliation of regulatory own funds to balance sheet in the audited financial statements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</si>
  <si>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</si>
  <si>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</si>
  <si>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</si>
  <si>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Text</t>
  </si>
  <si>
    <t>EU7a</t>
  </si>
  <si>
    <t>id</t>
  </si>
  <si>
    <t>EU4a</t>
  </si>
  <si>
    <t>EU8a</t>
  </si>
  <si>
    <t>EU19a</t>
  </si>
  <si>
    <t>EU22a</t>
  </si>
  <si>
    <t>EU7b</t>
  </si>
  <si>
    <t>EU7c</t>
  </si>
  <si>
    <t>EU7d</t>
  </si>
  <si>
    <t>EU9a</t>
  </si>
  <si>
    <t>EU10a</t>
  </si>
  <si>
    <t>EU11a</t>
  </si>
  <si>
    <t>EU14a</t>
  </si>
  <si>
    <t>EU14b</t>
  </si>
  <si>
    <t>EU14c</t>
  </si>
  <si>
    <t>EU14d</t>
  </si>
  <si>
    <t>EU14e</t>
  </si>
  <si>
    <t>EU16a</t>
  </si>
  <si>
    <t>EU16b</t>
  </si>
  <si>
    <t>42a</t>
  </si>
  <si>
    <t>EU1a</t>
  </si>
  <si>
    <t>EU1b</t>
  </si>
  <si>
    <t>A2</t>
  </si>
  <si>
    <t>A010</t>
  </si>
  <si>
    <t>A020</t>
  </si>
  <si>
    <t>A030</t>
  </si>
  <si>
    <t>A040</t>
  </si>
  <si>
    <t>A050</t>
  </si>
  <si>
    <t>A060</t>
  </si>
  <si>
    <t>A070</t>
  </si>
  <si>
    <t>A080</t>
  </si>
  <si>
    <t>A090</t>
  </si>
  <si>
    <t>A100</t>
  </si>
  <si>
    <t>A110</t>
  </si>
  <si>
    <t>A120</t>
  </si>
  <si>
    <t>A130</t>
  </si>
  <si>
    <t>A140</t>
  </si>
  <si>
    <t>A150</t>
  </si>
  <si>
    <t>A160</t>
  </si>
  <si>
    <t>A170</t>
  </si>
  <si>
    <t>EU3a</t>
  </si>
  <si>
    <t>EU5a</t>
  </si>
  <si>
    <t>EU20a</t>
  </si>
  <si>
    <t>EU20b</t>
  </si>
  <si>
    <t>EU20c</t>
  </si>
  <si>
    <t>EU20d</t>
  </si>
  <si>
    <t>EU25a</t>
  </si>
  <si>
    <t>EU25b</t>
  </si>
  <si>
    <t>EU33a</t>
  </si>
  <si>
    <t>EU33b</t>
  </si>
  <si>
    <t>EU47a</t>
  </si>
  <si>
    <t>EU47b</t>
  </si>
  <si>
    <t>EU56b</t>
  </si>
  <si>
    <t>EU67a</t>
  </si>
  <si>
    <t>EU9b</t>
  </si>
  <si>
    <t>EU11b</t>
  </si>
  <si>
    <t>EU10b</t>
  </si>
  <si>
    <t>EU17a</t>
  </si>
  <si>
    <t>EU22b</t>
  </si>
  <si>
    <t>EU22c</t>
  </si>
  <si>
    <t>EU22d</t>
  </si>
  <si>
    <t>EU22e</t>
  </si>
  <si>
    <t>EU22f</t>
  </si>
  <si>
    <t>EU22g</t>
  </si>
  <si>
    <t>EU22h</t>
  </si>
  <si>
    <t>EU22i</t>
  </si>
  <si>
    <t>EU22j</t>
  </si>
  <si>
    <t>EU22k</t>
  </si>
  <si>
    <t>EU25</t>
  </si>
  <si>
    <t>EU27</t>
  </si>
  <si>
    <t>EU3</t>
  </si>
  <si>
    <t>EU5</t>
  </si>
  <si>
    <t>EU6</t>
  </si>
  <si>
    <t>EU7</t>
  </si>
  <si>
    <t>EU8</t>
  </si>
  <si>
    <t>EU9</t>
  </si>
  <si>
    <t>EU10</t>
  </si>
  <si>
    <t>EU11</t>
  </si>
  <si>
    <t>EU12</t>
  </si>
  <si>
    <t>EU19b</t>
  </si>
  <si>
    <t>EU21</t>
  </si>
  <si>
    <t>EU15a</t>
  </si>
  <si>
    <t>v</t>
  </si>
  <si>
    <t>4a</t>
  </si>
  <si>
    <t>Disclosure of mean values (reported annually)</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</si>
  <si>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</si>
  <si>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</si>
  <si>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</si>
  <si>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</si>
  <si>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</si>
  <si>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</si>
  <si>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</si>
  <si>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</si>
  <si>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</si>
  <si>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</si>
  <si>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</si>
  <si>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</si>
  <si>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country</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</si>
  <si>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</si>
  <si>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</si>
  <si>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</si>
  <si>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</si>
  <si>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</si>
  <si>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</si>
  <si>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</si>
  <si>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</si>
  <si>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</si>
  <si>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</si>
  <si>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</si>
  <si>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</si>
  <si>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</si>
  <si>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</si>
  <si>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</si>
  <si>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</si>
  <si>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</si>
  <si>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</si>
  <si>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</si>
  <si>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</si>
  <si>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</si>
  <si>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</si>
  <si>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</si>
  <si>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</si>
  <si>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</si>
  <si>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</si>
  <si>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</si>
  <si>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</si>
  <si>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</si>
  <si>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</si>
  <si>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</si>
  <si>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</si>
  <si>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</si>
  <si>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</si>
  <si>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</si>
  <si>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</si>
  <si>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</si>
  <si>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</si>
  <si>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</si>
  <si>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</si>
  <si>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</si>
  <si>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</si>
  <si>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</si>
  <si>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</si>
  <si>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</si>
  <si>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</si>
  <si>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</si>
  <si>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</si>
  <si>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</si>
  <si>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</si>
  <si>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</si>
  <si>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</si>
  <si>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</si>
  <si>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</si>
  <si>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</si>
  <si>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</si>
  <si>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</si>
  <si>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</si>
  <si>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</si>
  <si>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</si>
  <si>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</si>
  <si>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</si>
  <si>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</si>
  <si>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</si>
  <si>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</si>
  <si>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</si>
  <si>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</si>
  <si>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</si>
  <si>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</si>
  <si>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</si>
  <si>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</si>
  <si>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</si>
  <si>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</si>
  <si>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</si>
  <si>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</si>
  <si>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</si>
  <si>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</si>
  <si>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</si>
  <si>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</si>
  <si>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</si>
  <si>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</si>
  <si>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</si>
  <si>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</si>
  <si>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</si>
  <si>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</si>
  <si>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</si>
  <si>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</si>
  <si>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</si>
  <si>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</si>
  <si>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</si>
  <si>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</si>
  <si>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</si>
  <si>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</si>
  <si>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</si>
  <si>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</si>
  <si>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</si>
  <si>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</si>
  <si>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</si>
  <si>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</si>
  <si>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</si>
  <si>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</si>
  <si>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</si>
  <si>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</si>
  <si>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</si>
  <si>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</si>
  <si>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</si>
  <si>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</si>
  <si>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</si>
  <si>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</si>
  <si>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</si>
  <si>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</si>
  <si>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</si>
  <si>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</si>
  <si>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</si>
  <si>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</si>
  <si>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</si>
  <si>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</si>
  <si>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</si>
  <si>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</si>
  <si>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</si>
  <si>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</si>
  <si>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</si>
  <si>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</si>
  <si>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</si>
  <si>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</si>
  <si>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</si>
  <si>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</si>
  <si>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</si>
  <si>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</si>
  <si>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</si>
  <si>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</si>
  <si>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</si>
  <si>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</si>
  <si>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</si>
  <si>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</si>
  <si>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</si>
  <si>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</si>
  <si>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</si>
  <si>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</si>
  <si>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</si>
  <si>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</si>
  <si>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</si>
  <si>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</si>
  <si>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</si>
  <si>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</si>
  <si>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</si>
  <si>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</si>
  <si>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</si>
  <si>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</si>
  <si>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</si>
  <si>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</si>
  <si>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</si>
  <si>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</si>
  <si>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</si>
  <si>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</si>
  <si>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</si>
  <si>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</si>
  <si>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</si>
  <si>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</si>
  <si>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</si>
  <si>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</si>
  <si>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</si>
  <si>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</si>
  <si>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</si>
  <si>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</si>
  <si>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</si>
  <si>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</si>
  <si>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</si>
  <si>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</si>
  <si>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</si>
  <si>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</si>
  <si>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</si>
  <si>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</si>
  <si>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</si>
  <si>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</si>
  <si>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</si>
  <si>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</si>
  <si>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</si>
  <si>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</si>
  <si>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</si>
  <si>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</si>
  <si>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</si>
  <si>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</si>
  <si>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</si>
  <si>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</si>
  <si>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</si>
  <si>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</si>
  <si>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</si>
  <si>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</si>
  <si>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</si>
  <si>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</si>
  <si>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</si>
  <si>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</si>
  <si>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</si>
  <si>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</si>
  <si>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</si>
  <si>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</si>
  <si>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</si>
  <si>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</si>
  <si>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</si>
  <si>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</si>
  <si>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</si>
  <si>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</si>
  <si>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</si>
  <si>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</si>
  <si>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</si>
  <si>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</si>
  <si>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</si>
  <si>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</si>
  <si>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</si>
  <si>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</si>
  <si>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</si>
  <si>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</si>
  <si>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</si>
  <si>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</si>
  <si>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</si>
  <si>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</si>
  <si>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</si>
  <si>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</si>
  <si>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</si>
  <si>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</si>
  <si>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</si>
  <si>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</si>
  <si>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</si>
  <si>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</si>
  <si>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</si>
  <si>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</si>
  <si>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</si>
  <si>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</si>
  <si>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</si>
  <si>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</si>
  <si>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</si>
  <si>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</si>
  <si>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</si>
  <si>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</si>
  <si>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</si>
  <si>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</si>
  <si>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</si>
  <si>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</si>
  <si>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</si>
  <si>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</si>
  <si>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</si>
  <si>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</si>
  <si>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</si>
  <si>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</si>
  <si>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</si>
  <si>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</si>
  <si>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</si>
  <si>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</si>
  <si>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</si>
  <si>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</si>
  <si>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</si>
  <si>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</si>
  <si>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</si>
  <si>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</si>
  <si>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</si>
  <si>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</si>
  <si>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</si>
  <si>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</si>
  <si>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</si>
  <si>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</si>
  <si>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</si>
  <si>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</si>
  <si>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</si>
  <si>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</si>
  <si>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</si>
  <si>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</si>
  <si>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</si>
  <si>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</si>
  <si>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</si>
  <si>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</si>
  <si>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</si>
  <si>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</si>
  <si>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</si>
  <si>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</si>
  <si>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</si>
  <si>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</si>
  <si>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</si>
  <si>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</si>
  <si>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</si>
  <si>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</si>
  <si>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</si>
  <si>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</si>
  <si>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</si>
  <si>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</si>
  <si>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</si>
  <si>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</si>
  <si>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</si>
  <si>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</si>
  <si>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</si>
  <si>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</si>
  <si>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</si>
  <si>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</si>
  <si>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</si>
  <si>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</si>
  <si>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</si>
  <si>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</si>
  <si>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</si>
  <si>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</si>
  <si>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</si>
  <si>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</si>
  <si>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</si>
  <si>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</si>
  <si>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</si>
  <si>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</si>
  <si>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</si>
  <si>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</si>
  <si>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</si>
  <si>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</si>
  <si>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</si>
  <si>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</si>
  <si>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</si>
  <si>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</si>
  <si>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</si>
  <si>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</si>
  <si>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</si>
  <si>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</si>
  <si>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</si>
  <si>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</si>
  <si>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</si>
  <si>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</si>
  <si>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</si>
  <si>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</si>
  <si>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</si>
  <si>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</si>
  <si>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</si>
  <si>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</si>
  <si>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</si>
  <si>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</si>
  <si>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</si>
  <si>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</si>
  <si>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</si>
  <si>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</si>
  <si>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</si>
  <si>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</si>
  <si>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</si>
  <si>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</si>
  <si>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</si>
  <si>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</si>
  <si>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</si>
  <si>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</si>
  <si>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</si>
  <si>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</si>
  <si>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</si>
  <si>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</si>
  <si>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</si>
  <si>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</si>
  <si>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</si>
  <si>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</si>
  <si>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</si>
  <si>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</si>
  <si>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</si>
  <si>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</si>
  <si>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</si>
  <si>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</si>
  <si>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</si>
  <si>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</si>
  <si>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</si>
  <si>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</si>
  <si>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</si>
  <si>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</si>
  <si>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</si>
  <si>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</si>
  <si>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</si>
  <si>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</si>
  <si>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</si>
  <si>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</si>
  <si>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</si>
  <si>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</si>
  <si>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</si>
  <si>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</si>
  <si>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</si>
  <si>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</si>
  <si>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</si>
  <si>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</si>
  <si>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</si>
  <si>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</si>
  <si>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</si>
  <si>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</si>
  <si>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</si>
  <si>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</si>
  <si>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</si>
  <si>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</si>
  <si>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</si>
  <si>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</si>
  <si>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</si>
  <si>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</si>
  <si>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</si>
  <si>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</si>
  <si>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</si>
  <si>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</si>
  <si>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</si>
  <si>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</si>
  <si>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</si>
  <si>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</si>
  <si>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</si>
  <si>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</si>
  <si>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</si>
  <si>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</si>
  <si>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</si>
  <si>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</si>
  <si>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</si>
  <si>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</si>
  <si>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</si>
  <si>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</si>
  <si>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</si>
  <si>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</si>
  <si>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</si>
  <si>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</si>
  <si>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</si>
  <si>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</si>
  <si>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</si>
  <si>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</si>
  <si>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</si>
  <si>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</si>
  <si>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</si>
  <si>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</si>
  <si>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</si>
  <si>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</si>
  <si>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</si>
  <si>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</si>
  <si>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</si>
  <si>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</si>
  <si>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</si>
  <si>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</si>
  <si>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</si>
  <si>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</si>
  <si>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</si>
  <si>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</si>
  <si>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</si>
  <si>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</si>
  <si>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</si>
  <si>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</si>
  <si>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</si>
  <si>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</si>
  <si>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</si>
  <si>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</si>
  <si>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</si>
  <si>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</si>
  <si>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</si>
  <si>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</si>
  <si>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</si>
  <si>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</si>
  <si>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</si>
  <si>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</si>
  <si>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</si>
  <si>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</si>
  <si>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</si>
  <si>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</si>
  <si>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</si>
  <si>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</si>
  <si>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</si>
  <si>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</si>
  <si>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</si>
  <si>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</si>
  <si>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</si>
  <si>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</si>
  <si>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</si>
  <si>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</si>
  <si>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</si>
  <si>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</si>
  <si>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</si>
  <si>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</si>
  <si>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</si>
  <si>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</si>
  <si>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</si>
  <si>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</si>
  <si>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</si>
  <si>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</si>
  <si>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</si>
  <si>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</si>
  <si>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</si>
  <si>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</si>
  <si>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</si>
  <si>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</si>
  <si>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</si>
  <si>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</si>
  <si>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</si>
  <si>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</si>
  <si>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</si>
  <si>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</si>
  <si>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</si>
  <si>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</si>
  <si>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</si>
  <si>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</si>
  <si>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</si>
  <si>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</si>
  <si>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</si>
  <si>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</si>
  <si>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</si>
  <si>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</si>
  <si>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</si>
  <si>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</si>
  <si>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</si>
  <si>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</si>
  <si>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</si>
  <si>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</si>
  <si>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</si>
  <si>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</si>
  <si>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A190</t>
  </si>
  <si>
    <t>F190</t>
  </si>
  <si>
    <t>Not applicable</t>
  </si>
  <si>
    <t>Breakdown by country</t>
  </si>
  <si>
    <t>Financial and insurance activities</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</si>
  <si>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</si>
  <si>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</si>
  <si>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</si>
  <si>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</si>
  <si>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</si>
  <si>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</si>
  <si>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</si>
  <si>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</si>
  <si>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Tangible assets</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</si>
  <si>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</si>
  <si>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</si>
  <si>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</si>
  <si>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</si>
  <si>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</si>
  <si>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</si>
  <si>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</si>
  <si>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</si>
  <si>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</si>
  <si>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</si>
  <si>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</si>
  <si>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</si>
  <si>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</si>
  <si>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</si>
  <si>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2010</t>
  </si>
  <si>
    <t>2020</t>
  </si>
  <si>
    <t>2030</t>
  </si>
  <si>
    <t>2031</t>
  </si>
  <si>
    <t>2032</t>
  </si>
  <si>
    <t>2033</t>
  </si>
  <si>
    <t>2035</t>
  </si>
  <si>
    <t>2037</t>
  </si>
  <si>
    <t>2040</t>
  </si>
  <si>
    <t>2050</t>
  </si>
  <si>
    <t>2060</t>
  </si>
  <si>
    <t>2070</t>
  </si>
  <si>
    <t>2080</t>
  </si>
  <si>
    <t>2090</t>
  </si>
  <si>
    <t>2100</t>
  </si>
  <si>
    <t>Intangible assets</t>
  </si>
  <si>
    <t>Total liabilities</t>
  </si>
  <si>
    <t>Capital</t>
  </si>
  <si>
    <t>Share premium</t>
  </si>
  <si>
    <t>Equity instruments issued other than capital</t>
  </si>
  <si>
    <t>Accumulated other comprehensive income</t>
  </si>
  <si>
    <t>Retained earnings</t>
  </si>
  <si>
    <t>Other reserves</t>
  </si>
  <si>
    <t>Profit or loss attributable to Owners of the parent</t>
  </si>
  <si>
    <t>3010</t>
  </si>
  <si>
    <t>3011</t>
  </si>
  <si>
    <t>3015</t>
  </si>
  <si>
    <t>3020</t>
  </si>
  <si>
    <t>3030</t>
  </si>
  <si>
    <t>3050</t>
  </si>
  <si>
    <t>3051</t>
  </si>
  <si>
    <t>3051.1</t>
  </si>
  <si>
    <t>3051.2</t>
  </si>
  <si>
    <t>3051.3</t>
  </si>
  <si>
    <t>3055</t>
  </si>
  <si>
    <t>3055.1</t>
  </si>
  <si>
    <t>3060</t>
  </si>
  <si>
    <t>3070</t>
  </si>
  <si>
    <t>3080</t>
  </si>
  <si>
    <t>3080.1</t>
  </si>
  <si>
    <t>3080.2</t>
  </si>
  <si>
    <t>2035.1</t>
  </si>
  <si>
    <t>2035.2</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</si>
  <si>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</si>
  <si>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</si>
  <si>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</si>
  <si>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</si>
  <si>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Additional own funds requirements to address the risk of excessive leverage (%) </t>
  </si>
  <si>
    <t>Leverage ratio buffer requirement (%)</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</si>
  <si>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</si>
  <si>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</si>
  <si>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</si>
  <si>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</si>
  <si>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</si>
  <si>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</si>
  <si>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(General provisions deducted in determining Tier 1 capital and specific provisions associated with off-balance sheet exposures)</t>
  </si>
  <si>
    <t>(Exempted CCP leg of client-cleared trade exposures) (Original Exposure Method)</t>
  </si>
  <si>
    <t>Adjustment for securities received under securities financing transactions that are recognised as an asset</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</si>
  <si>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</si>
  <si>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</si>
  <si>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(Exposures excluded from the total exposure measure in accordance with point (c ) of Article 429a(1) CRR)</t>
  </si>
  <si>
    <t>Leverage ratio (excluding the impact of the exemption of public sector investments and promotional loans) (%)</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</si>
  <si>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</si>
  <si>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</si>
  <si>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</si>
  <si>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</si>
  <si>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Assets encumbered for a residual maturity of one year or more in a cover pool</t>
  </si>
  <si>
    <t>Other regulatory adjustments</t>
  </si>
  <si>
    <t>EU67b</t>
  </si>
  <si>
    <t>of which: additional own funds requirements to address the risks other than the risk of excessive leverage</t>
  </si>
  <si>
    <t>EU26a</t>
  </si>
  <si>
    <t>EU26b</t>
  </si>
  <si>
    <t>Overall leverage ratio requirement (%)</t>
  </si>
  <si>
    <t>EU27a</t>
  </si>
  <si>
    <t>EU56a</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</si>
  <si>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</si>
  <si>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</si>
  <si>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</si>
  <si>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</si>
  <si>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</si>
  <si>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</si>
  <si>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</si>
  <si>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</si>
  <si>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</si>
  <si>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</si>
  <si>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</si>
  <si>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</si>
  <si>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</si>
  <si>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</si>
  <si>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</si>
  <si>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</si>
  <si>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</si>
  <si>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</si>
  <si>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</si>
  <si>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</si>
  <si>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</si>
  <si>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</si>
  <si>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</si>
  <si>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</si>
  <si>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</si>
  <si>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OV1 – Overview of total risk exposure amounts</t>
  </si>
  <si>
    <t>Total risk exposure amounts (TREA)</t>
  </si>
  <si>
    <t>DPM version 3.0.0.0  | version 2025</t>
  </si>
  <si>
    <t xml:space="preserve">Of which the foundation IRB (F-IRB) approach </t>
  </si>
  <si>
    <t>Of which equities under the simple risk weighted approach</t>
  </si>
  <si>
    <t xml:space="preserve">Of which the advanced IRB (A-IRB) approach </t>
  </si>
  <si>
    <t>Credit valuation adjustments risk - CVA risk</t>
  </si>
  <si>
    <t>Of which the standardised approach (SA)</t>
  </si>
  <si>
    <t>Of which the basic approach (F-BA and R-BA)</t>
  </si>
  <si>
    <t>Of which the Alternative standardised approach (A-SA)</t>
  </si>
  <si>
    <t>Of which the Simplified standardised approach (S-SA)</t>
  </si>
  <si>
    <t>EU21a</t>
  </si>
  <si>
    <t xml:space="preserve">Of which the Alternative Internal Models Approach (A-IMA) </t>
  </si>
  <si>
    <t>Reclassifications between trading and non-trading books</t>
  </si>
  <si>
    <t>EU 24a</t>
  </si>
  <si>
    <t>Exposures to crypto-assets</t>
  </si>
  <si>
    <t>Floor adjustment (before application of transitional cap)</t>
  </si>
  <si>
    <t>Floor adjustment (after application of transitional cap)</t>
  </si>
  <si>
    <t>Amounts below the thresholds for deduction (subject to 250% risk weight)</t>
  </si>
  <si>
    <t>Of which 1250% / deduction</t>
  </si>
  <si>
    <t>Common Equity Tier 1 ratio (%)</t>
  </si>
  <si>
    <t>Total risk exposure pre-floor</t>
  </si>
  <si>
    <t>5b</t>
  </si>
  <si>
    <t>6b</t>
  </si>
  <si>
    <t>7b</t>
  </si>
  <si>
    <t>Common Equity Tier 1 ratio considering unfloored TREA (%)</t>
  </si>
  <si>
    <t>Tier 1 ratio considering unfloored TREA (%)</t>
  </si>
  <si>
    <t>Total capital ratio considering unfloored TREA (%)</t>
  </si>
  <si>
    <t>EU7e</t>
  </si>
  <si>
    <t>EU7f</t>
  </si>
  <si>
    <t>EU7g</t>
  </si>
  <si>
    <t>of which: to be made up of CET1 capital (percentage points)</t>
  </si>
  <si>
    <t>of which: to be made up of Tier 1 capital (percentage points)</t>
  </si>
  <si>
    <t>Leverage ratio %</t>
  </si>
  <si>
    <t>Leverage ratio buffer and overall leverage ratio requirement (as a percentage of total exposure measure)</t>
  </si>
  <si>
    <t>Additional own funds requirements to address the risk of excessive leverage (as a percentage of total exposure measure)</t>
  </si>
  <si>
    <t>EUd</t>
  </si>
  <si>
    <t>RWEAs for modelled
approaches that banks
have supervisory approval
to use</t>
  </si>
  <si>
    <t>RWEAs for portfolios
where standardised
approaches are used</t>
  </si>
  <si>
    <t>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</si>
  <si>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</si>
  <si>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</si>
  <si>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</si>
  <si>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</si>
  <si>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</si>
  <si>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</si>
  <si>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</si>
  <si>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</si>
  <si>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Risk weighted exposure amounts (RWEAs)</t>
  </si>
  <si>
    <t>CMS1 - Comparison of modelled and standardised risk weighted exposure amounts at risk level</t>
  </si>
  <si>
    <t>RWEAs for modelled
approaches that
institutions have
supervisory approval
to use</t>
  </si>
  <si>
    <t>RWEAs for column
(a) if re-computed
using the
standardised
approach</t>
  </si>
  <si>
    <t>Total actual
RWEAs</t>
  </si>
  <si>
    <t xml:space="preserve">Regional governments or local authorities </t>
  </si>
  <si>
    <t>Categorised as Multilateral Development Banks in SA</t>
  </si>
  <si>
    <t>Categorised as International organisations in SA</t>
  </si>
  <si>
    <t>EU1c</t>
  </si>
  <si>
    <t>EU1d</t>
  </si>
  <si>
    <t>Of which: F-IRB is applied</t>
  </si>
  <si>
    <t>Of which: A-IRB is applied</t>
  </si>
  <si>
    <t>Of which: Corporates - General</t>
  </si>
  <si>
    <t>Of which: Corporates - Specialised lending</t>
  </si>
  <si>
    <t>Of which: Corporates - Purchased receivables</t>
  </si>
  <si>
    <t xml:space="preserve">Of which: Retail - Qualifying revolving </t>
  </si>
  <si>
    <t>Of which: Retail - Purchased receivables</t>
  </si>
  <si>
    <t>Of which: Retail - Other</t>
  </si>
  <si>
    <t>Of which: Retail - Secured by residential real estate</t>
  </si>
  <si>
    <t>5.1</t>
  </si>
  <si>
    <t>5.2</t>
  </si>
  <si>
    <t>6.1</t>
  </si>
  <si>
    <t>6.2</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</si>
  <si>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</si>
  <si>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</si>
  <si>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</si>
  <si>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</si>
  <si>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</si>
  <si>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Categorised as secured by immovable properties and ADC exposures in SA</t>
  </si>
  <si>
    <t>CMS2 - Comparison of modelled and standardised risk weighted exposure amounts for credit risk at asset class level</t>
  </si>
  <si>
    <t>EU5b</t>
  </si>
  <si>
    <t>EU5c</t>
  </si>
  <si>
    <t>EU6.1a</t>
  </si>
  <si>
    <t>EU6.1b</t>
  </si>
  <si>
    <t xml:space="preserve">Non-central government public sector entities </t>
  </si>
  <si>
    <t>EU 2a</t>
  </si>
  <si>
    <t>EU 2b</t>
  </si>
  <si>
    <t>EU 3a</t>
  </si>
  <si>
    <t>Of which: Specialised Lending</t>
  </si>
  <si>
    <t>EU 7a</t>
  </si>
  <si>
    <t>EU 7b</t>
  </si>
  <si>
    <t>Subordinated debt exposures and equity</t>
  </si>
  <si>
    <t>Subordinated debt exposures</t>
  </si>
  <si>
    <t>Secured by mortgages on immovable property and ADC exposures</t>
  </si>
  <si>
    <t>Secured by mortgages on residential immovable property - non IPRE</t>
  </si>
  <si>
    <t>Claims on institutions and corporates with a short-term credit assessment</t>
  </si>
  <si>
    <t>EU 10a</t>
  </si>
  <si>
    <t>EU 10b</t>
  </si>
  <si>
    <t>EU 10c</t>
  </si>
  <si>
    <t>Secured by mortgages on residential immovable property - IPRE</t>
  </si>
  <si>
    <t>Secured by mortgages on commercial immovable property - non IPRE</t>
  </si>
  <si>
    <t>Secured by mortgages on commercial immovable property - IPRE</t>
  </si>
  <si>
    <t>Acquisition, Development and Construction (ADC)</t>
  </si>
  <si>
    <t xml:space="preserve">g </t>
  </si>
  <si>
    <t xml:space="preserve">h </t>
  </si>
  <si>
    <t>r</t>
  </si>
  <si>
    <t>s</t>
  </si>
  <si>
    <t>t</t>
  </si>
  <si>
    <t>u</t>
  </si>
  <si>
    <t>w</t>
  </si>
  <si>
    <t>y</t>
  </si>
  <si>
    <t>z</t>
  </si>
  <si>
    <t>aa</t>
  </si>
  <si>
    <t>Non-central government public sector entities</t>
  </si>
  <si>
    <t>Regional governments or local authorities</t>
  </si>
  <si>
    <t xml:space="preserve">      </t>
  </si>
  <si>
    <t>9.1.1</t>
  </si>
  <si>
    <t>9.1.2</t>
  </si>
  <si>
    <t>9.1.3</t>
  </si>
  <si>
    <t>9.3.1</t>
  </si>
  <si>
    <t>9.3.2</t>
  </si>
  <si>
    <t>9.3.3</t>
  </si>
  <si>
    <t xml:space="preserve">    </t>
  </si>
  <si>
    <t xml:space="preserve">          </t>
  </si>
  <si>
    <t>No loan splitting applied</t>
  </si>
  <si>
    <t xml:space="preserve">         </t>
  </si>
  <si>
    <t>loan splitting applied (secured)</t>
  </si>
  <si>
    <t>loan splitting applied (unsecured)</t>
  </si>
  <si>
    <t xml:space="preserve">   </t>
  </si>
  <si>
    <t xml:space="preserve">        </t>
  </si>
  <si>
    <t>Secured by mortgages on immovable property - Other- non IPRE</t>
  </si>
  <si>
    <t>Secured by mortgages on immovable property - Other- IPRE</t>
  </si>
  <si>
    <t>EU 9.4a</t>
  </si>
  <si>
    <t>EU 9.4b</t>
  </si>
  <si>
    <t>EU 11c</t>
  </si>
  <si>
    <t>5.3</t>
  </si>
  <si>
    <t>6.3</t>
  </si>
  <si>
    <t>6.4</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</si>
  <si>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</si>
  <si>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</si>
  <si>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</si>
  <si>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</si>
  <si>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</si>
  <si>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</si>
  <si>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</si>
  <si>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EU 1a</t>
  </si>
  <si>
    <t>EU 1b</t>
  </si>
  <si>
    <t>Corporates – F-IRB</t>
  </si>
  <si>
    <t>Corporates - General</t>
  </si>
  <si>
    <t>Corporates - Specialised lending</t>
  </si>
  <si>
    <t xml:space="preserve">Corporates - Purchased receivables </t>
  </si>
  <si>
    <t>EU 5a</t>
  </si>
  <si>
    <t>EU 5b</t>
  </si>
  <si>
    <t>EU 5c</t>
  </si>
  <si>
    <t>Corporate – A-IRB</t>
  </si>
  <si>
    <t>Corporates - Purchased Receivables</t>
  </si>
  <si>
    <t>EU 6a</t>
  </si>
  <si>
    <t>EU 6b</t>
  </si>
  <si>
    <t>EU 6c</t>
  </si>
  <si>
    <t>Retail - A-IRB</t>
  </si>
  <si>
    <t>EU 8a</t>
  </si>
  <si>
    <t>Retail – Qualifying revolving (QRRE)</t>
  </si>
  <si>
    <t>Retail – Secured by residential immovable property</t>
  </si>
  <si>
    <t>Retail – Purchased receivables</t>
  </si>
  <si>
    <t>Retail- Other retail exposures</t>
  </si>
  <si>
    <t>Exposures under F-IRB</t>
  </si>
  <si>
    <t>Exposures under A-IRB</t>
  </si>
  <si>
    <t>Regional governments and local authorities</t>
  </si>
  <si>
    <t>Corporates – General</t>
  </si>
  <si>
    <t>Corporates – Specialised lending</t>
  </si>
  <si>
    <t>Retail – Qualifying revolving</t>
  </si>
  <si>
    <t>Retail – secured by residential immovable property</t>
  </si>
  <si>
    <t>Retail - Purchased Receivables</t>
  </si>
  <si>
    <t>Retail - Other retail exposures</t>
  </si>
  <si>
    <t xml:space="preserve"> 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</si>
  <si>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</si>
  <si>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</si>
  <si>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</si>
  <si>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</si>
  <si>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</si>
  <si>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</si>
  <si>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</si>
  <si>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</si>
  <si>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</si>
  <si>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</si>
  <si>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</si>
  <si>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</si>
  <si>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not applicable</t>
  </si>
  <si>
    <t>6a</t>
  </si>
  <si>
    <t>5a</t>
  </si>
  <si>
    <t>7a</t>
  </si>
  <si>
    <t>Parallel up</t>
  </si>
  <si>
    <t xml:space="preserve">Steepener </t>
  </si>
  <si>
    <t>Short rates up</t>
  </si>
  <si>
    <t>Changes of the economic value of equity</t>
  </si>
  <si>
    <t>Current period</t>
  </si>
  <si>
    <t>Last period</t>
  </si>
  <si>
    <t>Changes of the net interest income</t>
  </si>
  <si>
    <t>Supervisory shock scenarios</t>
  </si>
  <si>
    <t>Short rates down</t>
  </si>
  <si>
    <t>(i)</t>
  </si>
  <si>
    <t>LR1</t>
  </si>
  <si>
    <t>LR2</t>
  </si>
  <si>
    <t>LR3</t>
  </si>
  <si>
    <t>IRRBB1</t>
  </si>
  <si>
    <t>Code</t>
  </si>
  <si>
    <t>0010</t>
  </si>
  <si>
    <t>0020</t>
  </si>
  <si>
    <t>0030</t>
  </si>
  <si>
    <t>0040</t>
  </si>
  <si>
    <t>0050</t>
  </si>
  <si>
    <t>0060</t>
  </si>
  <si>
    <t>0070</t>
  </si>
  <si>
    <t>0080</t>
  </si>
  <si>
    <t>0090</t>
  </si>
  <si>
    <t>0100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</si>
  <si>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</si>
  <si>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</si>
  <si>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</si>
  <si>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</si>
  <si>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</si>
  <si>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</si>
  <si>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</si>
  <si>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</si>
  <si>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</si>
  <si>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</si>
  <si>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</si>
  <si>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</si>
  <si>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</si>
  <si>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</si>
  <si>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</si>
  <si>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</si>
  <si>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</si>
  <si>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</si>
  <si>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</si>
  <si>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</si>
  <si>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</si>
  <si>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</si>
  <si>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</si>
  <si>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</si>
  <si>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</si>
  <si>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</si>
  <si>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</si>
  <si>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</si>
  <si>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</si>
  <si>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Geographical area subject to climate change physical risk</t>
  </si>
  <si>
    <t>b. Gross carrying amount</t>
  </si>
  <si>
    <t>Of which exposures sensitive to impact from climate change physical events</t>
  </si>
  <si>
    <t>Breakdown by maturity bucket</t>
  </si>
  <si>
    <t>h. of which exposures sensitive to impact from chronic climate change events</t>
  </si>
  <si>
    <t>i. Of which exposures sensitive to impact from acute climate change events</t>
  </si>
  <si>
    <t>j. Of which exposures sensitive to impact both from chronic and acute climate change events</t>
  </si>
  <si>
    <t>k. Of which Stage 2 exposures</t>
  </si>
  <si>
    <t>l. Of which non-performing exposures</t>
  </si>
  <si>
    <t>m. Accumulated impairment, accumulated negative changes in fair value due to credit risk and provisions</t>
  </si>
  <si>
    <t>c. &lt;= 5 years</t>
  </si>
  <si>
    <t>d. &gt; 5 year &lt;= 10 years</t>
  </si>
  <si>
    <t>e. &gt; 10 year &lt;= 20 years</t>
  </si>
  <si>
    <t>f. &gt; 20 years</t>
  </si>
  <si>
    <t>g. Average weighted maturity</t>
  </si>
  <si>
    <t>n. Of which Stage 2 exposures</t>
  </si>
  <si>
    <t>o. Of which non-performing exposures</t>
  </si>
  <si>
    <t>1. A - Agriculture, forestry and fishing</t>
  </si>
  <si>
    <t>2. B - Mining and quarrying</t>
  </si>
  <si>
    <t>3. C - Manufacturing</t>
  </si>
  <si>
    <t>4. D - Electricity, gas, steam and air conditioning supply</t>
  </si>
  <si>
    <t>5. E - Water supply; sewerage, waste management and remediation activities</t>
  </si>
  <si>
    <t>6. F - Construction</t>
  </si>
  <si>
    <t>7. G - Wholesale and retail trade; repair of motor vehicles and motorcycles</t>
  </si>
  <si>
    <t>8. H - Transportation and storage</t>
  </si>
  <si>
    <t>9. L - Real estate activities</t>
  </si>
  <si>
    <t>10. Loans collateralised by residential immovable property</t>
  </si>
  <si>
    <t>11. Loans collateralised by commercial immovable property</t>
  </si>
  <si>
    <t>12. Repossessed collaterals</t>
  </si>
  <si>
    <t>a. Other relevant sectors (breakdown below where relevant)</t>
  </si>
  <si>
    <t>of which exposures sensitive to impact from climate change physical events</t>
  </si>
  <si>
    <t>h. Of which exposures sensitive to impact from chronic climate change events</t>
  </si>
  <si>
    <t>0005</t>
  </si>
  <si>
    <t>http://www.eba.europa.eu/xbrl/crr/dict/dom/CT:x644</t>
  </si>
  <si>
    <t>eba_CT:x644</t>
  </si>
  <si>
    <t>Non-financial corporations, of which Loans collateralised by commercial immovable property</t>
  </si>
  <si>
    <t>http://www.eba.europa.eu/xbrl/crr/dict/dom/CT:x20</t>
  </si>
  <si>
    <t>eba_CT:x20</t>
  </si>
  <si>
    <t>http://www.eba.europa.eu/xbrl/crr/dict/dom/CT:x645</t>
  </si>
  <si>
    <t>eba_CT:x645</t>
  </si>
  <si>
    <t>Households, of which Loans collateralised by residential immovable property</t>
  </si>
  <si>
    <t>http://www.eba.europa.eu/xbrl/crr/dict/dom/CT:x646</t>
  </si>
  <si>
    <t>eba_CT:x646</t>
  </si>
  <si>
    <t>Households, of which building renovation loans</t>
  </si>
  <si>
    <t>http://www.eba.europa.eu/xbrl/crr/dict/dom/CT:x5</t>
  </si>
  <si>
    <t>eba_CT:x5</t>
  </si>
  <si>
    <t>http://www.eba.europa.eu/xbrl/crr/dict/dom/CT:x8</t>
  </si>
  <si>
    <t>eba_CT:x8</t>
  </si>
  <si>
    <t>Financial corporations</t>
  </si>
  <si>
    <t>http://www.eba.europa.eu/xbrl/crr/dict/dom/CT:x647</t>
  </si>
  <si>
    <t>eba_CT:x647</t>
  </si>
  <si>
    <t>Counterparties other than financial corporations, non-financial corporations and households</t>
  </si>
  <si>
    <t>http://www.eba.europa.eu/xbrl/crr/dict/dom/MC:x1281</t>
  </si>
  <si>
    <t>eba_MC:x1281</t>
  </si>
  <si>
    <t>Loans</t>
  </si>
  <si>
    <t>http://www.eba.europa.eu/xbrl/crr/dict/dom/MC:x1282</t>
  </si>
  <si>
    <t>eba_MC:x1282</t>
  </si>
  <si>
    <t>Bonds</t>
  </si>
  <si>
    <t>http://www.eba.europa.eu/xbrl/crr/dict/dom/NC:U99</t>
  </si>
  <si>
    <t>eba_NC:U99</t>
  </si>
  <si>
    <t>U99 - Activities of extraterritorial organisations and bodies</t>
  </si>
  <si>
    <t>http://www.eba.europa.eu/xbrl/crr/dict/dom/NC:U</t>
  </si>
  <si>
    <t>eba_NC:U</t>
  </si>
  <si>
    <t>U - Activities of extraterritorial organisations and bodies</t>
  </si>
  <si>
    <t>http://www.eba.europa.eu/xbrl/crr/dict/dom/NC:T98_2</t>
  </si>
  <si>
    <t>eba_NC:T98_2</t>
  </si>
  <si>
    <t>T98.2 - Undifferentiated service-producing activities of private households for own use</t>
  </si>
  <si>
    <t>http://www.eba.europa.eu/xbrl/crr/dict/dom/NC:T98_1</t>
  </si>
  <si>
    <t>eba_NC:T98_1</t>
  </si>
  <si>
    <t>T98.1 - Undifferentiated goods-producing activities of private households for own use</t>
  </si>
  <si>
    <t>http://www.eba.europa.eu/xbrl/crr/dict/dom/NC:T98</t>
  </si>
  <si>
    <t>eba_NC:T98</t>
  </si>
  <si>
    <t>T98 - Undifferentiated goods- and services-producing activities of private households for own use</t>
  </si>
  <si>
    <t>http://www.eba.europa.eu/xbrl/crr/dict/dom/NC:T97</t>
  </si>
  <si>
    <t>eba_NC:T97</t>
  </si>
  <si>
    <t>T97 - Activities of households as employers of domestic personnel</t>
  </si>
  <si>
    <t>http://www.eba.europa.eu/xbrl/crr/dict/dom/NC:T</t>
  </si>
  <si>
    <t>eba_NC:T</t>
  </si>
  <si>
    <t>T - Activities of households as employers; undifferentiated goods and services-producing activities of households for own use</t>
  </si>
  <si>
    <t>http://www.eba.europa.eu/xbrl/crr/dict/dom/NC:S96_09</t>
  </si>
  <si>
    <t>eba_NC:S96_09</t>
  </si>
  <si>
    <t>S96.09 - Other personal service activities n.e.c.</t>
  </si>
  <si>
    <t>http://www.eba.europa.eu/xbrl/crr/dict/dom/NC:S96_04</t>
  </si>
  <si>
    <t>eba_NC:S96_04</t>
  </si>
  <si>
    <t>S96.04 - Physical well-being activities</t>
  </si>
  <si>
    <t>http://www.eba.europa.eu/xbrl/crr/dict/dom/NC:S96_03</t>
  </si>
  <si>
    <t>eba_NC:S96_03</t>
  </si>
  <si>
    <t>S96.03 - Funeral and related activities</t>
  </si>
  <si>
    <t>http://www.eba.europa.eu/xbrl/crr/dict/dom/NC:S96_02</t>
  </si>
  <si>
    <t>eba_NC:S96_02</t>
  </si>
  <si>
    <t>S96.02 - Hairdressing and other beauty treatment</t>
  </si>
  <si>
    <t>http://www.eba.europa.eu/xbrl/crr/dict/dom/NC:S96_01</t>
  </si>
  <si>
    <t>eba_NC:S96_01</t>
  </si>
  <si>
    <t>S96.01 - Washing and (dry-)cleaning of textile and fur products</t>
  </si>
  <si>
    <t>http://www.eba.europa.eu/xbrl/crr/dict/dom/NC:S96</t>
  </si>
  <si>
    <t>eba_NC:S96</t>
  </si>
  <si>
    <t>S96 - Other personal service activities</t>
  </si>
  <si>
    <t>http://www.eba.europa.eu/xbrl/crr/dict/dom/NC:S95_29</t>
  </si>
  <si>
    <t>eba_NC:S95_29</t>
  </si>
  <si>
    <t>S95.29 - Repair of other personal and household goods</t>
  </si>
  <si>
    <t>http://www.eba.europa.eu/xbrl/crr/dict/dom/NC:S95_25</t>
  </si>
  <si>
    <t>eba_NC:S95_25</t>
  </si>
  <si>
    <t>S95.25 - Repair of watches, clocks and jewellery</t>
  </si>
  <si>
    <t>http://www.eba.europa.eu/xbrl/crr/dict/dom/NC:S95_24</t>
  </si>
  <si>
    <t>eba_NC:S95_24</t>
  </si>
  <si>
    <t>S95.24 - Repair of furniture and home furnishings</t>
  </si>
  <si>
    <t>http://www.eba.europa.eu/xbrl/crr/dict/dom/NC:S95_23</t>
  </si>
  <si>
    <t>eba_NC:S95_23</t>
  </si>
  <si>
    <t>S95.23 - Repair of footwear and leather goods</t>
  </si>
  <si>
    <t>http://www.eba.europa.eu/xbrl/crr/dict/dom/NC:S95_22</t>
  </si>
  <si>
    <t>eba_NC:S95_22</t>
  </si>
  <si>
    <t>S95.22 - Repair of household appliances and home and garden equipment</t>
  </si>
  <si>
    <t>http://www.eba.europa.eu/xbrl/crr/dict/dom/NC:S95_21</t>
  </si>
  <si>
    <t>eba_NC:S95_21</t>
  </si>
  <si>
    <t>S95.21 - Repair of consumer electronics</t>
  </si>
  <si>
    <t>http://www.eba.europa.eu/xbrl/crr/dict/dom/NC:S95_2</t>
  </si>
  <si>
    <t>eba_NC:S95_2</t>
  </si>
  <si>
    <t>S95.2 - Repair of personal and household goods</t>
  </si>
  <si>
    <t>http://www.eba.europa.eu/xbrl/crr/dict/dom/NC:S95_12</t>
  </si>
  <si>
    <t>eba_NC:S95_12</t>
  </si>
  <si>
    <t>S95.12 - Repair of communication equipment</t>
  </si>
  <si>
    <t>http://www.eba.europa.eu/xbrl/crr/dict/dom/NC:S95_11</t>
  </si>
  <si>
    <t>eba_NC:S95_11</t>
  </si>
  <si>
    <t>S95.11 - Repair of computers and peripheral equipment</t>
  </si>
  <si>
    <t>http://www.eba.europa.eu/xbrl/crr/dict/dom/NC:S95_1</t>
  </si>
  <si>
    <t>eba_NC:S95_1</t>
  </si>
  <si>
    <t>S95.1 - Repair of computers and communication equipment</t>
  </si>
  <si>
    <t>http://www.eba.europa.eu/xbrl/crr/dict/dom/NC:S95</t>
  </si>
  <si>
    <t>eba_NC:S95</t>
  </si>
  <si>
    <t>S95 - Repair of computers and personal and household goods</t>
  </si>
  <si>
    <t>http://www.eba.europa.eu/xbrl/crr/dict/dom/NC:S94_99</t>
  </si>
  <si>
    <t>eba_NC:S94_99</t>
  </si>
  <si>
    <t>S94.99 - Activities of other membership organisations n.e.c.</t>
  </si>
  <si>
    <t>http://www.eba.europa.eu/xbrl/crr/dict/dom/NC:S94_92</t>
  </si>
  <si>
    <t>eba_NC:S94_92</t>
  </si>
  <si>
    <t>S94.92 - Activities of political organisations</t>
  </si>
  <si>
    <t>http://www.eba.europa.eu/xbrl/crr/dict/dom/NC:S94_91</t>
  </si>
  <si>
    <t>eba_NC:S94_91</t>
  </si>
  <si>
    <t>S94.91 - Activities of religious organisations</t>
  </si>
  <si>
    <t>http://www.eba.europa.eu/xbrl/crr/dict/dom/NC:S94_9</t>
  </si>
  <si>
    <t>eba_NC:S94_9</t>
  </si>
  <si>
    <t>S94.9 - Activities of other membership organisations</t>
  </si>
  <si>
    <t>http://www.eba.europa.eu/xbrl/crr/dict/dom/NC:S94_2</t>
  </si>
  <si>
    <t>eba_NC:S94_2</t>
  </si>
  <si>
    <t>S94.2 - Activities of trade unions</t>
  </si>
  <si>
    <t>http://www.eba.europa.eu/xbrl/crr/dict/dom/NC:S94_12</t>
  </si>
  <si>
    <t>eba_NC:S94_12</t>
  </si>
  <si>
    <t>S94.12 - Activities of professional membership organisations</t>
  </si>
  <si>
    <t>http://www.eba.europa.eu/xbrl/crr/dict/dom/NC:S94_11</t>
  </si>
  <si>
    <t>eba_NC:S94_11</t>
  </si>
  <si>
    <t>S94.11 - Activities of business and employers membership organisations</t>
  </si>
  <si>
    <t>http://www.eba.europa.eu/xbrl/crr/dict/dom/NC:S94_1</t>
  </si>
  <si>
    <t>eba_NC:S94_1</t>
  </si>
  <si>
    <t>S94.1 - Activities of business, employers and professional membership organisations</t>
  </si>
  <si>
    <t>http://www.eba.europa.eu/xbrl/crr/dict/dom/NC:S94</t>
  </si>
  <si>
    <t>eba_NC:S94</t>
  </si>
  <si>
    <t>S94 - Activities of membership organisations</t>
  </si>
  <si>
    <t>http://www.eba.europa.eu/xbrl/crr/dict/dom/NC:S</t>
  </si>
  <si>
    <t>eba_NC:S</t>
  </si>
  <si>
    <t>S - Other services</t>
  </si>
  <si>
    <t>http://www.eba.europa.eu/xbrl/crr/dict/dom/NC:R93_29</t>
  </si>
  <si>
    <t>eba_NC:R93_29</t>
  </si>
  <si>
    <t>R93.29 - Other amusement and recreation activities</t>
  </si>
  <si>
    <t>http://www.eba.europa.eu/xbrl/crr/dict/dom/NC:R93_21</t>
  </si>
  <si>
    <t>eba_NC:R93_21</t>
  </si>
  <si>
    <t>R93.21 - Activities of amusement parks and theme parks</t>
  </si>
  <si>
    <t>http://www.eba.europa.eu/xbrl/crr/dict/dom/NC:R93_2</t>
  </si>
  <si>
    <t>eba_NC:R93_2</t>
  </si>
  <si>
    <t>R93.2 - Amusement and recreation activities</t>
  </si>
  <si>
    <t>http://www.eba.europa.eu/xbrl/crr/dict/dom/NC:R93_19</t>
  </si>
  <si>
    <t>eba_NC:R93_19</t>
  </si>
  <si>
    <t>R93.19 - Other sports activities</t>
  </si>
  <si>
    <t>http://www.eba.europa.eu/xbrl/crr/dict/dom/NC:R93_13</t>
  </si>
  <si>
    <t>eba_NC:R93_13</t>
  </si>
  <si>
    <t>R93.13 - Fitness facilities</t>
  </si>
  <si>
    <t>http://www.eba.europa.eu/xbrl/crr/dict/dom/NC:R93_12</t>
  </si>
  <si>
    <t>eba_NC:R93_12</t>
  </si>
  <si>
    <t>R93.12 - Activities of sports clubs</t>
  </si>
  <si>
    <t>http://www.eba.europa.eu/xbrl/crr/dict/dom/NC:R93_11</t>
  </si>
  <si>
    <t>eba_NC:R93_11</t>
  </si>
  <si>
    <t>R93.11 - Operation of sports facilities</t>
  </si>
  <si>
    <t>http://www.eba.europa.eu/xbrl/crr/dict/dom/NC:R93_1</t>
  </si>
  <si>
    <t>eba_NC:R93_1</t>
  </si>
  <si>
    <t>R93.1 - Sports activities</t>
  </si>
  <si>
    <t>http://www.eba.europa.eu/xbrl/crr/dict/dom/NC:R93</t>
  </si>
  <si>
    <t>eba_NC:R93</t>
  </si>
  <si>
    <t>R93 - Sports activities and amusement and recreation activities</t>
  </si>
  <si>
    <t>http://www.eba.europa.eu/xbrl/crr/dict/dom/NC:R92</t>
  </si>
  <si>
    <t>eba_NC:R92</t>
  </si>
  <si>
    <t>R92 - Gambling and betting activities</t>
  </si>
  <si>
    <t>http://www.eba.europa.eu/xbrl/crr/dict/dom/NC:R91_04</t>
  </si>
  <si>
    <t>eba_NC:R91_04</t>
  </si>
  <si>
    <t>R91.04 - Botanical and zoological gardens and nature reserves activities</t>
  </si>
  <si>
    <t>http://www.eba.europa.eu/xbrl/crr/dict/dom/NC:R91_03</t>
  </si>
  <si>
    <t>eba_NC:R91_03</t>
  </si>
  <si>
    <t>R91.03 - Operation of historical sites and buildings and similar visitor attractions</t>
  </si>
  <si>
    <t>http://www.eba.europa.eu/xbrl/crr/dict/dom/NC:R91_02</t>
  </si>
  <si>
    <t>eba_NC:R91_02</t>
  </si>
  <si>
    <t>R91.02 - Museums activities</t>
  </si>
  <si>
    <t>http://www.eba.europa.eu/xbrl/crr/dict/dom/NC:R91_01</t>
  </si>
  <si>
    <t>eba_NC:R91_01</t>
  </si>
  <si>
    <t>R91.01 - Library and archives activities</t>
  </si>
  <si>
    <t>http://www.eba.europa.eu/xbrl/crr/dict/dom/NC:R91</t>
  </si>
  <si>
    <t>eba_NC:R91</t>
  </si>
  <si>
    <t>R91 - Libraries, archives, museums and other cultural activities</t>
  </si>
  <si>
    <t>http://www.eba.europa.eu/xbrl/crr/dict/dom/NC:R90_04</t>
  </si>
  <si>
    <t>eba_NC:R90_04</t>
  </si>
  <si>
    <t>R90.04 - Operation of arts facilities</t>
  </si>
  <si>
    <t>http://www.eba.europa.eu/xbrl/crr/dict/dom/NC:R90_03</t>
  </si>
  <si>
    <t>eba_NC:R90_03</t>
  </si>
  <si>
    <t>R90.03 - Artistic creation</t>
  </si>
  <si>
    <t>http://www.eba.europa.eu/xbrl/crr/dict/dom/NC:R90_02</t>
  </si>
  <si>
    <t>eba_NC:R90_02</t>
  </si>
  <si>
    <t>R90.02 - Support activities to performing arts</t>
  </si>
  <si>
    <t>http://www.eba.europa.eu/xbrl/crr/dict/dom/NC:R90_01</t>
  </si>
  <si>
    <t>eba_NC:R90_01</t>
  </si>
  <si>
    <t>R90.01 - Performing arts</t>
  </si>
  <si>
    <t>http://www.eba.europa.eu/xbrl/crr/dict/dom/NC:R90</t>
  </si>
  <si>
    <t>eba_NC:R90</t>
  </si>
  <si>
    <t>R90 - Creative, arts and entertainment activities</t>
  </si>
  <si>
    <t>http://www.eba.europa.eu/xbrl/crr/dict/dom/NC:R</t>
  </si>
  <si>
    <t>eba_NC:R</t>
  </si>
  <si>
    <t>R - Arts, entertainment and recreation</t>
  </si>
  <si>
    <t>http://www.eba.europa.eu/xbrl/crr/dict/dom/NC:Q88_99</t>
  </si>
  <si>
    <t>eba_NC:Q88_99</t>
  </si>
  <si>
    <t>Q88.99 - Other social work activities without accommodation n.e.c.</t>
  </si>
  <si>
    <t>http://www.eba.europa.eu/xbrl/crr/dict/dom/NC:Q88_91</t>
  </si>
  <si>
    <t>eba_NC:Q88_91</t>
  </si>
  <si>
    <t>Q88.91 - Child day-care activities</t>
  </si>
  <si>
    <t>http://www.eba.europa.eu/xbrl/crr/dict/dom/NC:Q88_9</t>
  </si>
  <si>
    <t>eba_NC:Q88_9</t>
  </si>
  <si>
    <t>Q88.9 - Other social work activities without accommodation</t>
  </si>
  <si>
    <t>http://www.eba.europa.eu/xbrl/crr/dict/dom/NC:Q88_1</t>
  </si>
  <si>
    <t>eba_NC:Q88_1</t>
  </si>
  <si>
    <t>Q88.1 - Social work activities without accommodation for the elderly and disabled</t>
  </si>
  <si>
    <t>http://www.eba.europa.eu/xbrl/crr/dict/dom/NC:Q88</t>
  </si>
  <si>
    <t>eba_NC:Q88</t>
  </si>
  <si>
    <t>Q88 - Social work activities without accommodation</t>
  </si>
  <si>
    <t>http://www.eba.europa.eu/xbrl/crr/dict/dom/NC:Q87_9</t>
  </si>
  <si>
    <t>eba_NC:Q87_9</t>
  </si>
  <si>
    <t>Q87.9 - Other residential care activities</t>
  </si>
  <si>
    <t>http://www.eba.europa.eu/xbrl/crr/dict/dom/NC:Q87_3</t>
  </si>
  <si>
    <t>eba_NC:Q87_3</t>
  </si>
  <si>
    <t>Q87.3 - Residential care activities for the elderly and disabled</t>
  </si>
  <si>
    <t>http://www.eba.europa.eu/xbrl/crr/dict/dom/NC:Q87_2</t>
  </si>
  <si>
    <t>eba_NC:Q87_2</t>
  </si>
  <si>
    <t>Q87.2 - Residential care activities for mental retardation, mental health and substance abuse</t>
  </si>
  <si>
    <t>http://www.eba.europa.eu/xbrl/crr/dict/dom/NC:Q87_1</t>
  </si>
  <si>
    <t>eba_NC:Q87_1</t>
  </si>
  <si>
    <t>Q87.1 - Residential nursing care activities</t>
  </si>
  <si>
    <t>http://www.eba.europa.eu/xbrl/crr/dict/dom/NC:Q87</t>
  </si>
  <si>
    <t>eba_NC:Q87</t>
  </si>
  <si>
    <t>Q87 - Residential care activities</t>
  </si>
  <si>
    <t>http://www.eba.europa.eu/xbrl/crr/dict/dom/NC:Q86_9</t>
  </si>
  <si>
    <t>eba_NC:Q86_9</t>
  </si>
  <si>
    <t>Q86.9 - Other human health activities</t>
  </si>
  <si>
    <t>http://www.eba.europa.eu/xbrl/crr/dict/dom/NC:Q86_23</t>
  </si>
  <si>
    <t>eba_NC:Q86_23</t>
  </si>
  <si>
    <t>Q86.23 - Dental practice activities</t>
  </si>
  <si>
    <t>http://www.eba.europa.eu/xbrl/crr/dict/dom/NC:Q86_22</t>
  </si>
  <si>
    <t>eba_NC:Q86_22</t>
  </si>
  <si>
    <t>Q86.22 - Specialist medical practice activities</t>
  </si>
  <si>
    <t>http://www.eba.europa.eu/xbrl/crr/dict/dom/NC:Q86_21</t>
  </si>
  <si>
    <t>eba_NC:Q86_21</t>
  </si>
  <si>
    <t>Q86.21 - General medical practice activities</t>
  </si>
  <si>
    <t>http://www.eba.europa.eu/xbrl/crr/dict/dom/NC:Q86_2</t>
  </si>
  <si>
    <t>eba_NC:Q86_2</t>
  </si>
  <si>
    <t>Q86.2 - Medical and dental practice activities</t>
  </si>
  <si>
    <t>http://www.eba.europa.eu/xbrl/crr/dict/dom/NC:Q86_1</t>
  </si>
  <si>
    <t>eba_NC:Q86_1</t>
  </si>
  <si>
    <t>Q86.1 - Hospital activities</t>
  </si>
  <si>
    <t>http://www.eba.europa.eu/xbrl/crr/dict/dom/NC:Q86</t>
  </si>
  <si>
    <t>eba_NC:Q86</t>
  </si>
  <si>
    <t>Q86 - Human health activities</t>
  </si>
  <si>
    <t>http://www.eba.europa.eu/xbrl/crr/dict/dom/NC:Q</t>
  </si>
  <si>
    <t>eba_NC:Q</t>
  </si>
  <si>
    <t>Q - Human health services and social work activities</t>
  </si>
  <si>
    <t>http://www.eba.europa.eu/xbrl/crr/dict/dom/NC:P85_6</t>
  </si>
  <si>
    <t>eba_NC:P85_6</t>
  </si>
  <si>
    <t>P85.6 - Educational support activities</t>
  </si>
  <si>
    <t>http://www.eba.europa.eu/xbrl/crr/dict/dom/NC:P85_59</t>
  </si>
  <si>
    <t>eba_NC:P85_59</t>
  </si>
  <si>
    <t>P85.59 - Other education n.e.c.</t>
  </si>
  <si>
    <t>http://www.eba.europa.eu/xbrl/crr/dict/dom/NC:P85_53</t>
  </si>
  <si>
    <t>eba_NC:P85_53</t>
  </si>
  <si>
    <t>P85.53 - Driving school activities</t>
  </si>
  <si>
    <t>http://www.eba.europa.eu/xbrl/crr/dict/dom/NC:P85_52</t>
  </si>
  <si>
    <t>eba_NC:P85_52</t>
  </si>
  <si>
    <t>P85.52 - Cultural education</t>
  </si>
  <si>
    <t>http://www.eba.europa.eu/xbrl/crr/dict/dom/NC:P85_51</t>
  </si>
  <si>
    <t>eba_NC:P85_51</t>
  </si>
  <si>
    <t>P85.51 - Sports and recreation education</t>
  </si>
  <si>
    <t>http://www.eba.europa.eu/xbrl/crr/dict/dom/NC:P85_5</t>
  </si>
  <si>
    <t>eba_NC:P85_5</t>
  </si>
  <si>
    <t>P85.5 - Other education</t>
  </si>
  <si>
    <t>http://www.eba.europa.eu/xbrl/crr/dict/dom/NC:P85_42</t>
  </si>
  <si>
    <t>eba_NC:P85_42</t>
  </si>
  <si>
    <t>P85.42 - Tertiary education</t>
  </si>
  <si>
    <t>http://www.eba.europa.eu/xbrl/crr/dict/dom/NC:P85_41</t>
  </si>
  <si>
    <t>eba_NC:P85_41</t>
  </si>
  <si>
    <t>P85.41 - Post-secondary non-tertiary education</t>
  </si>
  <si>
    <t>http://www.eba.europa.eu/xbrl/crr/dict/dom/NC:P85_4</t>
  </si>
  <si>
    <t>eba_NC:P85_4</t>
  </si>
  <si>
    <t>P85.4 - Higher education</t>
  </si>
  <si>
    <t>http://www.eba.europa.eu/xbrl/crr/dict/dom/NC:P85_32</t>
  </si>
  <si>
    <t>eba_NC:P85_32</t>
  </si>
  <si>
    <t>P85.32 - Technical and vocational secondary education</t>
  </si>
  <si>
    <t>http://www.eba.europa.eu/xbrl/crr/dict/dom/NC:P85_31</t>
  </si>
  <si>
    <t>eba_NC:P85_31</t>
  </si>
  <si>
    <t>P85.31 - General secondary education</t>
  </si>
  <si>
    <t>http://www.eba.europa.eu/xbrl/crr/dict/dom/NC:P85_3</t>
  </si>
  <si>
    <t>eba_NC:P85_3</t>
  </si>
  <si>
    <t>P85.3 - Secondary education</t>
  </si>
  <si>
    <t>http://www.eba.europa.eu/xbrl/crr/dict/dom/NC:P85_2</t>
  </si>
  <si>
    <t>eba_NC:P85_2</t>
  </si>
  <si>
    <t>P85.2 - Primary education</t>
  </si>
  <si>
    <t>http://www.eba.europa.eu/xbrl/crr/dict/dom/NC:P85_1</t>
  </si>
  <si>
    <t>eba_NC:P85_1</t>
  </si>
  <si>
    <t>P85.1 - Pre-primary education</t>
  </si>
  <si>
    <t>http://www.eba.europa.eu/xbrl/crr/dict/dom/NC:P85</t>
  </si>
  <si>
    <t>eba_NC:P85</t>
  </si>
  <si>
    <t>P85 - Education</t>
  </si>
  <si>
    <t>http://www.eba.europa.eu/xbrl/crr/dict/dom/NC:P</t>
  </si>
  <si>
    <t>eba_NC:P</t>
  </si>
  <si>
    <t>P - Education</t>
  </si>
  <si>
    <t>http://www.eba.europa.eu/xbrl/crr/dict/dom/NC:O84_3</t>
  </si>
  <si>
    <t>eba_NC:O84_3</t>
  </si>
  <si>
    <t>O84.3 - Compulsory social security activities</t>
  </si>
  <si>
    <t>http://www.eba.europa.eu/xbrl/crr/dict/dom/NC:O84_25</t>
  </si>
  <si>
    <t>eba_NC:O84_25</t>
  </si>
  <si>
    <t>O84.25 - Fire service activities</t>
  </si>
  <si>
    <t>http://www.eba.europa.eu/xbrl/crr/dict/dom/NC:O84_24</t>
  </si>
  <si>
    <t>eba_NC:O84_24</t>
  </si>
  <si>
    <t>O84.24 - Public order and safety activities</t>
  </si>
  <si>
    <t>http://www.eba.europa.eu/xbrl/crr/dict/dom/NC:O84_23</t>
  </si>
  <si>
    <t>eba_NC:O84_23</t>
  </si>
  <si>
    <t>O84.23 - Justice and judicial activities</t>
  </si>
  <si>
    <t>http://www.eba.europa.eu/xbrl/crr/dict/dom/NC:O84_22</t>
  </si>
  <si>
    <t>eba_NC:O84_22</t>
  </si>
  <si>
    <t>O84.22 - Defence activities</t>
  </si>
  <si>
    <t>http://www.eba.europa.eu/xbrl/crr/dict/dom/NC:O84_21</t>
  </si>
  <si>
    <t>eba_NC:O84_21</t>
  </si>
  <si>
    <t>O84.21 - Foreign affairs</t>
  </si>
  <si>
    <t>http://www.eba.europa.eu/xbrl/crr/dict/dom/NC:O84_2</t>
  </si>
  <si>
    <t>eba_NC:O84_2</t>
  </si>
  <si>
    <t>O84.2 - Provision of services to the community as a whole</t>
  </si>
  <si>
    <t>http://www.eba.europa.eu/xbrl/crr/dict/dom/NC:O84_13</t>
  </si>
  <si>
    <t>eba_NC:O84_13</t>
  </si>
  <si>
    <t>O84.13 - Regulation of and contribution to more efficient operation of businesses</t>
  </si>
  <si>
    <t>http://www.eba.europa.eu/xbrl/crr/dict/dom/NC:O84_12</t>
  </si>
  <si>
    <t>eba_NC:O84_12</t>
  </si>
  <si>
    <t>O84.12 - Regulation of the activities of providing health care, education, cultural services and other social services, excluding social security</t>
  </si>
  <si>
    <t>http://www.eba.europa.eu/xbrl/crr/dict/dom/NC:O84_11</t>
  </si>
  <si>
    <t>eba_NC:O84_11</t>
  </si>
  <si>
    <t>O84.11 - General public administration activities</t>
  </si>
  <si>
    <t>http://www.eba.europa.eu/xbrl/crr/dict/dom/NC:O84_1</t>
  </si>
  <si>
    <t>eba_NC:O84_1</t>
  </si>
  <si>
    <t>O84.1 - Administration of the State and the economic and social policy of the community</t>
  </si>
  <si>
    <t>http://www.eba.europa.eu/xbrl/crr/dict/dom/NC:O84</t>
  </si>
  <si>
    <t>eba_NC:O84</t>
  </si>
  <si>
    <t>O84 - Public administration and defence; compulsory social security</t>
  </si>
  <si>
    <t>http://www.eba.europa.eu/xbrl/crr/dict/dom/NC:O</t>
  </si>
  <si>
    <t>eba_NC:O</t>
  </si>
  <si>
    <t>O - Public administration and defence, compulsory social security</t>
  </si>
  <si>
    <t>http://www.eba.europa.eu/xbrl/crr/dict/dom/NC:N82_99</t>
  </si>
  <si>
    <t>eba_NC:N82_99</t>
  </si>
  <si>
    <t>N82.99 - Other business support service activities n.e.c.</t>
  </si>
  <si>
    <t>http://www.eba.europa.eu/xbrl/crr/dict/dom/NC:N82_92</t>
  </si>
  <si>
    <t>eba_NC:N82_92</t>
  </si>
  <si>
    <t>N82.92 - Packaging activities</t>
  </si>
  <si>
    <t>http://www.eba.europa.eu/xbrl/crr/dict/dom/NC:N82_91</t>
  </si>
  <si>
    <t>eba_NC:N82_91</t>
  </si>
  <si>
    <t>N82.91 - Activities of collection agencies and credit bureaus</t>
  </si>
  <si>
    <t>http://www.eba.europa.eu/xbrl/crr/dict/dom/NC:N82_9</t>
  </si>
  <si>
    <t>eba_NC:N82_9</t>
  </si>
  <si>
    <t>N82.9 - Business support service activities n.e.c.</t>
  </si>
  <si>
    <t>http://www.eba.europa.eu/xbrl/crr/dict/dom/NC:N82_3</t>
  </si>
  <si>
    <t>eba_NC:N82_3</t>
  </si>
  <si>
    <t>N82.3 - Organisation of conventions and trade shows</t>
  </si>
  <si>
    <t>http://www.eba.europa.eu/xbrl/crr/dict/dom/NC:N82_2</t>
  </si>
  <si>
    <t>eba_NC:N82_2</t>
  </si>
  <si>
    <t>N82.2 - Activities of call centres</t>
  </si>
  <si>
    <t>http://www.eba.europa.eu/xbrl/crr/dict/dom/NC:N82_19</t>
  </si>
  <si>
    <t>eba_NC:N82_19</t>
  </si>
  <si>
    <t>N82.19 - Photocopying, document preparation and other specialised office support activities</t>
  </si>
  <si>
    <t>http://www.eba.europa.eu/xbrl/crr/dict/dom/NC:N82_11</t>
  </si>
  <si>
    <t>eba_NC:N82_11</t>
  </si>
  <si>
    <t>N82.11 - Combined office administrative service activities</t>
  </si>
  <si>
    <t>http://www.eba.europa.eu/xbrl/crr/dict/dom/NC:N82_1</t>
  </si>
  <si>
    <t>eba_NC:N82_1</t>
  </si>
  <si>
    <t>N82.1 - Office administrative and support activities</t>
  </si>
  <si>
    <t>http://www.eba.europa.eu/xbrl/crr/dict/dom/NC:N82</t>
  </si>
  <si>
    <t>eba_NC:N82</t>
  </si>
  <si>
    <t>N82 - Office administrative, office support and other business support activities</t>
  </si>
  <si>
    <t>http://www.eba.europa.eu/xbrl/crr/dict/dom/NC:N81_3</t>
  </si>
  <si>
    <t>eba_NC:N81_3</t>
  </si>
  <si>
    <t>N81.3 - Landscape service activities</t>
  </si>
  <si>
    <t>http://www.eba.europa.eu/xbrl/crr/dict/dom/NC:N81_29</t>
  </si>
  <si>
    <t>eba_NC:N81_29</t>
  </si>
  <si>
    <t>N81.29 - Other cleaning activities</t>
  </si>
  <si>
    <t>http://www.eba.europa.eu/xbrl/crr/dict/dom/NC:N81_22</t>
  </si>
  <si>
    <t>eba_NC:N81_22</t>
  </si>
  <si>
    <t>N81.22 - Other building and industrial cleaning activities</t>
  </si>
  <si>
    <t>http://www.eba.europa.eu/xbrl/crr/dict/dom/NC:N81_21</t>
  </si>
  <si>
    <t>eba_NC:N81_21</t>
  </si>
  <si>
    <t>N81.21 - General cleaning of buildings</t>
  </si>
  <si>
    <t>http://www.eba.europa.eu/xbrl/crr/dict/dom/NC:N81_2</t>
  </si>
  <si>
    <t>eba_NC:N81_2</t>
  </si>
  <si>
    <t>N81.2 - Cleaning activities</t>
  </si>
  <si>
    <t>http://www.eba.europa.eu/xbrl/crr/dict/dom/NC:N81_1</t>
  </si>
  <si>
    <t>eba_NC:N81_1</t>
  </si>
  <si>
    <t>N81.1 - Combined facilities support activities</t>
  </si>
  <si>
    <t>http://www.eba.europa.eu/xbrl/crr/dict/dom/NC:N81</t>
  </si>
  <si>
    <t>eba_NC:N81</t>
  </si>
  <si>
    <t>N81 - Services to buildings and landscape activities</t>
  </si>
  <si>
    <t>http://www.eba.europa.eu/xbrl/crr/dict/dom/NC:N80_3</t>
  </si>
  <si>
    <t>eba_NC:N80_3</t>
  </si>
  <si>
    <t>N80.3 - Investigation activities</t>
  </si>
  <si>
    <t>http://www.eba.europa.eu/xbrl/crr/dict/dom/NC:N80_2</t>
  </si>
  <si>
    <t>eba_NC:N80_2</t>
  </si>
  <si>
    <t>N80.2 - Security systems service activities</t>
  </si>
  <si>
    <t>http://www.eba.europa.eu/xbrl/crr/dict/dom/NC:N80_1</t>
  </si>
  <si>
    <t>eba_NC:N80_1</t>
  </si>
  <si>
    <t>N80.1 - Private security activities</t>
  </si>
  <si>
    <t>http://www.eba.europa.eu/xbrl/crr/dict/dom/NC:N80</t>
  </si>
  <si>
    <t>eba_NC:N80</t>
  </si>
  <si>
    <t>N80 - Security and investigation activities</t>
  </si>
  <si>
    <t>http://www.eba.europa.eu/xbrl/crr/dict/dom/NC:N79_9</t>
  </si>
  <si>
    <t>eba_NC:N79_9</t>
  </si>
  <si>
    <t>N79.9 - Other reservation service and related activities</t>
  </si>
  <si>
    <t>http://www.eba.europa.eu/xbrl/crr/dict/dom/NC:N79_12</t>
  </si>
  <si>
    <t>eba_NC:N79_12</t>
  </si>
  <si>
    <t>N79.12 - Tour operator activities</t>
  </si>
  <si>
    <t>http://www.eba.europa.eu/xbrl/crr/dict/dom/NC:N79_11</t>
  </si>
  <si>
    <t>eba_NC:N79_11</t>
  </si>
  <si>
    <t>N79.11 - Travel agency activities</t>
  </si>
  <si>
    <t>http://www.eba.europa.eu/xbrl/crr/dict/dom/NC:N79_1</t>
  </si>
  <si>
    <t>eba_NC:N79_1</t>
  </si>
  <si>
    <t>N79.1 - Travel agency and tour operator activities</t>
  </si>
  <si>
    <t>http://www.eba.europa.eu/xbrl/crr/dict/dom/NC:N79</t>
  </si>
  <si>
    <t>eba_NC:N79</t>
  </si>
  <si>
    <t>N79 - Travel agency, tour operator and other reservation service and related activities</t>
  </si>
  <si>
    <t>http://www.eba.europa.eu/xbrl/crr/dict/dom/NC:N78_3</t>
  </si>
  <si>
    <t>eba_NC:N78_3</t>
  </si>
  <si>
    <t>N78.3 - Other human resources provision</t>
  </si>
  <si>
    <t>http://www.eba.europa.eu/xbrl/crr/dict/dom/NC:N78_2</t>
  </si>
  <si>
    <t>eba_NC:N78_2</t>
  </si>
  <si>
    <t>N78.2 - Temporary employment agency activities</t>
  </si>
  <si>
    <t>http://www.eba.europa.eu/xbrl/crr/dict/dom/NC:N78_1</t>
  </si>
  <si>
    <t>eba_NC:N78_1</t>
  </si>
  <si>
    <t>N78.1 - Activities of employment placement agencies</t>
  </si>
  <si>
    <t>http://www.eba.europa.eu/xbrl/crr/dict/dom/NC:N78</t>
  </si>
  <si>
    <t>eba_NC:N78</t>
  </si>
  <si>
    <t>N78 - Employment activities</t>
  </si>
  <si>
    <t>http://www.eba.europa.eu/xbrl/crr/dict/dom/NC:N77_4</t>
  </si>
  <si>
    <t>eba_NC:N77_4</t>
  </si>
  <si>
    <t>N77.4 - Leasing of intellectual property and similar products, except copyrighted works</t>
  </si>
  <si>
    <t>http://www.eba.europa.eu/xbrl/crr/dict/dom/NC:N77_39</t>
  </si>
  <si>
    <t>eba_NC:N77_39</t>
  </si>
  <si>
    <t>N77.39 - Rental and leasing of other machinery, equipment and tangible goods n.e.c.</t>
  </si>
  <si>
    <t>http://www.eba.europa.eu/xbrl/crr/dict/dom/NC:N77_35</t>
  </si>
  <si>
    <t>eba_NC:N77_35</t>
  </si>
  <si>
    <t>N77.35 - Rental and leasing of air transport equipment</t>
  </si>
  <si>
    <t>http://www.eba.europa.eu/xbrl/crr/dict/dom/NC:N77_34</t>
  </si>
  <si>
    <t>eba_NC:N77_34</t>
  </si>
  <si>
    <t>N77.34 - Rental and leasing of water transport equipment</t>
  </si>
  <si>
    <t>http://www.eba.europa.eu/xbrl/crr/dict/dom/NC:N77_33</t>
  </si>
  <si>
    <t>eba_NC:N77_33</t>
  </si>
  <si>
    <t>N77.33 - Rental and leasing of office machinery and equipment (including computers)</t>
  </si>
  <si>
    <t>http://www.eba.europa.eu/xbrl/crr/dict/dom/NC:N77_32</t>
  </si>
  <si>
    <t>eba_NC:N77_32</t>
  </si>
  <si>
    <t>N77.32 - Rental and leasing of construction and civil engineering machinery and equipment</t>
  </si>
  <si>
    <t>http://www.eba.europa.eu/xbrl/crr/dict/dom/NC:N77_31</t>
  </si>
  <si>
    <t>eba_NC:N77_31</t>
  </si>
  <si>
    <t>N77.31 - Rental and leasing of agricultural machinery and equipment</t>
  </si>
  <si>
    <t>http://www.eba.europa.eu/xbrl/crr/dict/dom/NC:N77_3</t>
  </si>
  <si>
    <t>eba_NC:N77_3</t>
  </si>
  <si>
    <t>N77.3 - Rental and leasing of other machinery, equipment and tangible goods</t>
  </si>
  <si>
    <t>http://www.eba.europa.eu/xbrl/crr/dict/dom/NC:N77_29</t>
  </si>
  <si>
    <t>eba_NC:N77_29</t>
  </si>
  <si>
    <t>N77.29 - Rental and leasing of other personal and household goods</t>
  </si>
  <si>
    <t>http://www.eba.europa.eu/xbrl/crr/dict/dom/NC:N77_22</t>
  </si>
  <si>
    <t>eba_NC:N77_22</t>
  </si>
  <si>
    <t>N77.22 - Rental of video tapes and disks</t>
  </si>
  <si>
    <t>http://www.eba.europa.eu/xbrl/crr/dict/dom/NC:N77_21</t>
  </si>
  <si>
    <t>eba_NC:N77_21</t>
  </si>
  <si>
    <t>N77.21 - Rental and leasing of recreational and sports goods</t>
  </si>
  <si>
    <t>http://www.eba.europa.eu/xbrl/crr/dict/dom/NC:N77_2</t>
  </si>
  <si>
    <t>eba_NC:N77_2</t>
  </si>
  <si>
    <t>N77.2 - Rental and leasing of personal and household goods</t>
  </si>
  <si>
    <t>http://www.eba.europa.eu/xbrl/crr/dict/dom/NC:N77_12</t>
  </si>
  <si>
    <t>eba_NC:N77_12</t>
  </si>
  <si>
    <t>N77.12 - Rental and leasing of trucks</t>
  </si>
  <si>
    <t>http://www.eba.europa.eu/xbrl/crr/dict/dom/NC:N77_11</t>
  </si>
  <si>
    <t>eba_NC:N77_11</t>
  </si>
  <si>
    <t>N77.11 - Rental and leasing of cars and light motor vehicles</t>
  </si>
  <si>
    <t>http://www.eba.europa.eu/xbrl/crr/dict/dom/NC:N77_1</t>
  </si>
  <si>
    <t>eba_NC:N77_1</t>
  </si>
  <si>
    <t>N77.1 - Rental and leasing of motor vehicles</t>
  </si>
  <si>
    <t>http://www.eba.europa.eu/xbrl/crr/dict/dom/NC:N77</t>
  </si>
  <si>
    <t>eba_NC:N77</t>
  </si>
  <si>
    <t>N77 - Rental and leasing activities</t>
  </si>
  <si>
    <t>http://www.eba.europa.eu/xbrl/crr/dict/dom/NC:N</t>
  </si>
  <si>
    <t>eba_NC:N</t>
  </si>
  <si>
    <t>N - Administrative and support service activities</t>
  </si>
  <si>
    <t>http://www.eba.europa.eu/xbrl/crr/dict/dom/NC:M75</t>
  </si>
  <si>
    <t>eba_NC:M75</t>
  </si>
  <si>
    <t>M75 - Veterinary activities</t>
  </si>
  <si>
    <t>http://www.eba.europa.eu/xbrl/crr/dict/dom/NC:M74_9</t>
  </si>
  <si>
    <t>eba_NC:M74_9</t>
  </si>
  <si>
    <t>M74.9 - Other professional, scientific and technical activities n.e.c.</t>
  </si>
  <si>
    <t>http://www.eba.europa.eu/xbrl/crr/dict/dom/NC:M74_3</t>
  </si>
  <si>
    <t>eba_NC:M74_3</t>
  </si>
  <si>
    <t>M74.3 - Translation and interpretation activities</t>
  </si>
  <si>
    <t>http://www.eba.europa.eu/xbrl/crr/dict/dom/NC:M74_2</t>
  </si>
  <si>
    <t>eba_NC:M74_2</t>
  </si>
  <si>
    <t>M74.2 - Photographic activities</t>
  </si>
  <si>
    <t>http://www.eba.europa.eu/xbrl/crr/dict/dom/NC:M74_1</t>
  </si>
  <si>
    <t>eba_NC:M74_1</t>
  </si>
  <si>
    <t>M74.1 - Specialised design activities</t>
  </si>
  <si>
    <t>http://www.eba.europa.eu/xbrl/crr/dict/dom/NC:M74</t>
  </si>
  <si>
    <t>eba_NC:M74</t>
  </si>
  <si>
    <t>M74 - Other professional, scientific and technical activities</t>
  </si>
  <si>
    <t>http://www.eba.europa.eu/xbrl/crr/dict/dom/NC:M73_2</t>
  </si>
  <si>
    <t>eba_NC:M73_2</t>
  </si>
  <si>
    <t>M73.2 - Market research and public opinion polling</t>
  </si>
  <si>
    <t>http://www.eba.europa.eu/xbrl/crr/dict/dom/NC:M73_12</t>
  </si>
  <si>
    <t>eba_NC:M73_12</t>
  </si>
  <si>
    <t>M73.12 - Media representation</t>
  </si>
  <si>
    <t>http://www.eba.europa.eu/xbrl/crr/dict/dom/NC:M73_11</t>
  </si>
  <si>
    <t>eba_NC:M73_11</t>
  </si>
  <si>
    <t>M73.11 - Advertising agencies</t>
  </si>
  <si>
    <t>http://www.eba.europa.eu/xbrl/crr/dict/dom/NC:M73_1</t>
  </si>
  <si>
    <t>eba_NC:M73_1</t>
  </si>
  <si>
    <t>M73.1 - Advertising</t>
  </si>
  <si>
    <t>http://www.eba.europa.eu/xbrl/crr/dict/dom/NC:M73</t>
  </si>
  <si>
    <t>eba_NC:M73</t>
  </si>
  <si>
    <t>M73 - Advertising and market research</t>
  </si>
  <si>
    <t>http://www.eba.europa.eu/xbrl/crr/dict/dom/NC:M72_2</t>
  </si>
  <si>
    <t>eba_NC:M72_2</t>
  </si>
  <si>
    <t>M72.2 - Research and experimental development on social sciences and humanities</t>
  </si>
  <si>
    <t>http://www.eba.europa.eu/xbrl/crr/dict/dom/NC:M72_19</t>
  </si>
  <si>
    <t>eba_NC:M72_19</t>
  </si>
  <si>
    <t>M72.19 - Other research and experimental development on natural sciences and engineering</t>
  </si>
  <si>
    <t>http://www.eba.europa.eu/xbrl/crr/dict/dom/NC:M72_11</t>
  </si>
  <si>
    <t>eba_NC:M72_11</t>
  </si>
  <si>
    <t>M72.11 - Research and experimental development on biotechnology</t>
  </si>
  <si>
    <t>http://www.eba.europa.eu/xbrl/crr/dict/dom/NC:M72_1</t>
  </si>
  <si>
    <t>eba_NC:M72_1</t>
  </si>
  <si>
    <t>M72.1 - Research and experimental development on natural sciences and engineering</t>
  </si>
  <si>
    <t>http://www.eba.europa.eu/xbrl/crr/dict/dom/NC:M72</t>
  </si>
  <si>
    <t>eba_NC:M72</t>
  </si>
  <si>
    <t>M72 - Scientific research and development</t>
  </si>
  <si>
    <t>http://www.eba.europa.eu/xbrl/crr/dict/dom/NC:M71_2</t>
  </si>
  <si>
    <t>eba_NC:M71_2</t>
  </si>
  <si>
    <t>M71.2 - Technical testing and analysis</t>
  </si>
  <si>
    <t>http://www.eba.europa.eu/xbrl/crr/dict/dom/NC:M71_12</t>
  </si>
  <si>
    <t>eba_NC:M71_12</t>
  </si>
  <si>
    <t>M71.12 - Engineering activities and related technical consultancy</t>
  </si>
  <si>
    <t>http://www.eba.europa.eu/xbrl/crr/dict/dom/NC:M71_11</t>
  </si>
  <si>
    <t>eba_NC:M71_11</t>
  </si>
  <si>
    <t>M71.11 - Architectural activities</t>
  </si>
  <si>
    <t>http://www.eba.europa.eu/xbrl/crr/dict/dom/NC:M71_1</t>
  </si>
  <si>
    <t>eba_NC:M71_1</t>
  </si>
  <si>
    <t>M71.1 - Architectural and engineering activities and related technical consultancy</t>
  </si>
  <si>
    <t>http://www.eba.europa.eu/xbrl/crr/dict/dom/NC:M71</t>
  </si>
  <si>
    <t>eba_NC:M71</t>
  </si>
  <si>
    <t>M71 - Architectural and engineering activities; technical testing and analysis</t>
  </si>
  <si>
    <t>http://www.eba.europa.eu/xbrl/crr/dict/dom/NC:M70_22</t>
  </si>
  <si>
    <t>eba_NC:M70_22</t>
  </si>
  <si>
    <t>M70.22 - Business and other management consultancy activities</t>
  </si>
  <si>
    <t>http://www.eba.europa.eu/xbrl/crr/dict/dom/NC:M70_21</t>
  </si>
  <si>
    <t>eba_NC:M70_21</t>
  </si>
  <si>
    <t>M70.21 - Public relations and communication activities</t>
  </si>
  <si>
    <t>http://www.eba.europa.eu/xbrl/crr/dict/dom/NC:M70_2</t>
  </si>
  <si>
    <t>eba_NC:M70_2</t>
  </si>
  <si>
    <t>M70.2 - Management consultancy activities</t>
  </si>
  <si>
    <t>http://www.eba.europa.eu/xbrl/crr/dict/dom/NC:M70_1</t>
  </si>
  <si>
    <t>eba_NC:M70_1</t>
  </si>
  <si>
    <t>M70.1 - Activities of head offices</t>
  </si>
  <si>
    <t>http://www.eba.europa.eu/xbrl/crr/dict/dom/NC:M70</t>
  </si>
  <si>
    <t>eba_NC:M70</t>
  </si>
  <si>
    <t>M70 - Activities of head offices; management consultancy activities</t>
  </si>
  <si>
    <t>http://www.eba.europa.eu/xbrl/crr/dict/dom/NC:M69_2</t>
  </si>
  <si>
    <t>eba_NC:M69_2</t>
  </si>
  <si>
    <t>M69.2 - Accounting, bookkeeping and auditing activities; tax consultancy</t>
  </si>
  <si>
    <t>http://www.eba.europa.eu/xbrl/crr/dict/dom/NC:M69_1</t>
  </si>
  <si>
    <t>eba_NC:M69_1</t>
  </si>
  <si>
    <t>M69.1 - Legal activities</t>
  </si>
  <si>
    <t>http://www.eba.europa.eu/xbrl/crr/dict/dom/NC:M69</t>
  </si>
  <si>
    <t>eba_NC:M69</t>
  </si>
  <si>
    <t>M69 - Legal and accounting activities</t>
  </si>
  <si>
    <t>http://www.eba.europa.eu/xbrl/crr/dict/dom/NC:M</t>
  </si>
  <si>
    <t>eba_NC:M</t>
  </si>
  <si>
    <t>M - Professional, scientific and technical activities</t>
  </si>
  <si>
    <t>http://www.eba.europa.eu/xbrl/crr/dict/dom/NC:L68_32</t>
  </si>
  <si>
    <t>eba_NC:L68_32</t>
  </si>
  <si>
    <t>L68.32 - Management of real estate on a fee or contract basis</t>
  </si>
  <si>
    <t>http://www.eba.europa.eu/xbrl/crr/dict/dom/NC:L68_31</t>
  </si>
  <si>
    <t>eba_NC:L68_31</t>
  </si>
  <si>
    <t>L68.31 - Real estate agencies</t>
  </si>
  <si>
    <t>http://www.eba.europa.eu/xbrl/crr/dict/dom/NC:L68_3</t>
  </si>
  <si>
    <t>eba_NC:L68_3</t>
  </si>
  <si>
    <t>L68.3 - Real estate activities on a fee or contract basis</t>
  </si>
  <si>
    <t>http://www.eba.europa.eu/xbrl/crr/dict/dom/NC:L68_2</t>
  </si>
  <si>
    <t>eba_NC:L68_2</t>
  </si>
  <si>
    <t>L68.2 - Rental and operating of own or leased real estate</t>
  </si>
  <si>
    <t>http://www.eba.europa.eu/xbrl/crr/dict/dom/NC:L68_1</t>
  </si>
  <si>
    <t>eba_NC:L68_1</t>
  </si>
  <si>
    <t>L68.1 - Buying and selling of own real estate</t>
  </si>
  <si>
    <t>http://www.eba.europa.eu/xbrl/crr/dict/dom/NC:L68</t>
  </si>
  <si>
    <t>eba_NC:L68</t>
  </si>
  <si>
    <t>L68 - Real estate activities</t>
  </si>
  <si>
    <t>http://www.eba.europa.eu/xbrl/crr/dict/dom/NC:L</t>
  </si>
  <si>
    <t>eba_NC:L</t>
  </si>
  <si>
    <t>L - Real estate activities</t>
  </si>
  <si>
    <t>http://www.eba.europa.eu/xbrl/crr/dict/dom/NC:K66_3</t>
  </si>
  <si>
    <t>eba_NC:K66_3</t>
  </si>
  <si>
    <t>K66.3 - Fund management activities</t>
  </si>
  <si>
    <t>http://www.eba.europa.eu/xbrl/crr/dict/dom/NC:K66_29</t>
  </si>
  <si>
    <t>eba_NC:K66_29</t>
  </si>
  <si>
    <t>K66.29 - Other activities auxiliary to insurance and pension funding</t>
  </si>
  <si>
    <t>http://www.eba.europa.eu/xbrl/crr/dict/dom/NC:K66_22</t>
  </si>
  <si>
    <t>eba_NC:K66_22</t>
  </si>
  <si>
    <t>K66.22 - Activities of insurance agents and brokers</t>
  </si>
  <si>
    <t>http://www.eba.europa.eu/xbrl/crr/dict/dom/NC:K66_21</t>
  </si>
  <si>
    <t>eba_NC:K66_21</t>
  </si>
  <si>
    <t>K66.21 - Risk and damage evaluation</t>
  </si>
  <si>
    <t>http://www.eba.europa.eu/xbrl/crr/dict/dom/NC:K66_2</t>
  </si>
  <si>
    <t>eba_NC:K66_2</t>
  </si>
  <si>
    <t>K66.2 - Activities auxiliary to insurance and pension funding</t>
  </si>
  <si>
    <t>http://www.eba.europa.eu/xbrl/crr/dict/dom/NC:K66_19</t>
  </si>
  <si>
    <t>eba_NC:K66_19</t>
  </si>
  <si>
    <t>K66.19 - Other activities auxiliary to financial services, except insurance and pension funding</t>
  </si>
  <si>
    <t>http://www.eba.europa.eu/xbrl/crr/dict/dom/NC:K66_12</t>
  </si>
  <si>
    <t>eba_NC:K66_12</t>
  </si>
  <si>
    <t>K66.12 - Security and commodity contracts brokerage</t>
  </si>
  <si>
    <t>http://www.eba.europa.eu/xbrl/crr/dict/dom/NC:K66_11</t>
  </si>
  <si>
    <t>eba_NC:K66_11</t>
  </si>
  <si>
    <t>K66.11 - Administration of financial markets</t>
  </si>
  <si>
    <t>http://www.eba.europa.eu/xbrl/crr/dict/dom/NC:K66_1</t>
  </si>
  <si>
    <t>eba_NC:K66_1</t>
  </si>
  <si>
    <t>K66.1 - Activities auxiliary to financial services, except insurance and pension funding</t>
  </si>
  <si>
    <t>http://www.eba.europa.eu/xbrl/crr/dict/dom/NC:K66</t>
  </si>
  <si>
    <t>eba_NC:K66</t>
  </si>
  <si>
    <t>K66 - Activities auxiliary to financial services and insurance activities</t>
  </si>
  <si>
    <t>http://www.eba.europa.eu/xbrl/crr/dict/dom/NC:K65_3</t>
  </si>
  <si>
    <t>eba_NC:K65_3</t>
  </si>
  <si>
    <t>K65.3 - Pension funding</t>
  </si>
  <si>
    <t>http://www.eba.europa.eu/xbrl/crr/dict/dom/NC:K65_2</t>
  </si>
  <si>
    <t>eba_NC:K65_2</t>
  </si>
  <si>
    <t>K65.2 - Reinsurance</t>
  </si>
  <si>
    <t>http://www.eba.europa.eu/xbrl/crr/dict/dom/NC:K65_12</t>
  </si>
  <si>
    <t>eba_NC:K65_12</t>
  </si>
  <si>
    <t>K65.12 - Non-life insurance</t>
  </si>
  <si>
    <t>http://www.eba.europa.eu/xbrl/crr/dict/dom/NC:K65_11</t>
  </si>
  <si>
    <t>eba_NC:K65_11</t>
  </si>
  <si>
    <t>K65.11 - Life insurance</t>
  </si>
  <si>
    <t>http://www.eba.europa.eu/xbrl/crr/dict/dom/NC:K65_1</t>
  </si>
  <si>
    <t>eba_NC:K65_1</t>
  </si>
  <si>
    <t>K65.1 - Insurance</t>
  </si>
  <si>
    <t>http://www.eba.europa.eu/xbrl/crr/dict/dom/NC:K65</t>
  </si>
  <si>
    <t>eba_NC:K65</t>
  </si>
  <si>
    <t>K65 - Insurance, reinsurance and pension funding, except compulsory social security</t>
  </si>
  <si>
    <t>http://www.eba.europa.eu/xbrl/crr/dict/dom/NC:K64_99</t>
  </si>
  <si>
    <t>eba_NC:K64_99</t>
  </si>
  <si>
    <t>K64.99 - Other financial service activities, except insurance and pension funding n.e.c.</t>
  </si>
  <si>
    <t>http://www.eba.europa.eu/xbrl/crr/dict/dom/NC:K64_92</t>
  </si>
  <si>
    <t>eba_NC:K64_92</t>
  </si>
  <si>
    <t>K64.92 - Other credit granting</t>
  </si>
  <si>
    <t>http://www.eba.europa.eu/xbrl/crr/dict/dom/NC:K64_91</t>
  </si>
  <si>
    <t>eba_NC:K64_91</t>
  </si>
  <si>
    <t>K64.91 - Financial leasing</t>
  </si>
  <si>
    <t>http://www.eba.europa.eu/xbrl/crr/dict/dom/NC:K64_9</t>
  </si>
  <si>
    <t>eba_NC:K64_9</t>
  </si>
  <si>
    <t>K64.9 - Other financial service activities, except insurance and pension funding</t>
  </si>
  <si>
    <t>http://www.eba.europa.eu/xbrl/crr/dict/dom/NC:K64_3</t>
  </si>
  <si>
    <t>eba_NC:K64_3</t>
  </si>
  <si>
    <t>K64.3 - Trusts, funds and similar financial entities</t>
  </si>
  <si>
    <t>http://www.eba.europa.eu/xbrl/crr/dict/dom/NC:K64_2</t>
  </si>
  <si>
    <t>eba_NC:K64_2</t>
  </si>
  <si>
    <t>K64.2 - Activities of holding companies</t>
  </si>
  <si>
    <t>http://www.eba.europa.eu/xbrl/crr/dict/dom/NC:K64_19</t>
  </si>
  <si>
    <t>eba_NC:K64_19</t>
  </si>
  <si>
    <t>K64.19 - Other monetary intermediation</t>
  </si>
  <si>
    <t>http://www.eba.europa.eu/xbrl/crr/dict/dom/NC:K64_11</t>
  </si>
  <si>
    <t>eba_NC:K64_11</t>
  </si>
  <si>
    <t>K64.11 - Central banking</t>
  </si>
  <si>
    <t>http://www.eba.europa.eu/xbrl/crr/dict/dom/NC:K64_1</t>
  </si>
  <si>
    <t>eba_NC:K64_1</t>
  </si>
  <si>
    <t>K64.1 - Monetary intermediation</t>
  </si>
  <si>
    <t>http://www.eba.europa.eu/xbrl/crr/dict/dom/NC:K64</t>
  </si>
  <si>
    <t>eba_NC:K64</t>
  </si>
  <si>
    <t>K64 - Financial service activities, except insurance and pension funding</t>
  </si>
  <si>
    <t>http://www.eba.europa.eu/xbrl/crr/dict/dom/NC:K</t>
  </si>
  <si>
    <t>eba_NC:K</t>
  </si>
  <si>
    <t>K - Financial and insurance activities</t>
  </si>
  <si>
    <t>http://www.eba.europa.eu/xbrl/crr/dict/dom/NC:J63_99</t>
  </si>
  <si>
    <t>eba_NC:J63_99</t>
  </si>
  <si>
    <t>J63.99 - Other information service activities n.e.c.</t>
  </si>
  <si>
    <t>http://www.eba.europa.eu/xbrl/crr/dict/dom/NC:J63_91</t>
  </si>
  <si>
    <t>eba_NC:J63_91</t>
  </si>
  <si>
    <t>J63.91 - News agency activities</t>
  </si>
  <si>
    <t>http://www.eba.europa.eu/xbrl/crr/dict/dom/NC:J63_9</t>
  </si>
  <si>
    <t>eba_NC:J63_9</t>
  </si>
  <si>
    <t>J63.9 - Other information service activities</t>
  </si>
  <si>
    <t>http://www.eba.europa.eu/xbrl/crr/dict/dom/NC:J63_12</t>
  </si>
  <si>
    <t>eba_NC:J63_12</t>
  </si>
  <si>
    <t>J63.12 - Web portals</t>
  </si>
  <si>
    <t>http://www.eba.europa.eu/xbrl/crr/dict/dom/NC:J63_11</t>
  </si>
  <si>
    <t>eba_NC:J63_11</t>
  </si>
  <si>
    <t>J63.11 - Data processing, hosting and related activities</t>
  </si>
  <si>
    <t>http://www.eba.europa.eu/xbrl/crr/dict/dom/NC:J63_1</t>
  </si>
  <si>
    <t>eba_NC:J63_1</t>
  </si>
  <si>
    <t>J63.1 - Data processing, hosting and related activities; web portals</t>
  </si>
  <si>
    <t>http://www.eba.europa.eu/xbrl/crr/dict/dom/NC:J63</t>
  </si>
  <si>
    <t>eba_NC:J63</t>
  </si>
  <si>
    <t>J63 - Information service activities</t>
  </si>
  <si>
    <t>http://www.eba.europa.eu/xbrl/crr/dict/dom/NC:J62_01</t>
  </si>
  <si>
    <t>eba_NC:J62_01</t>
  </si>
  <si>
    <t>J62.01 - Computer programming activities</t>
  </si>
  <si>
    <t>http://www.eba.europa.eu/xbrl/crr/dict/dom/NC:J62</t>
  </si>
  <si>
    <t>eba_NC:J62</t>
  </si>
  <si>
    <t>J62 - Computer programming, consultancy and related activities</t>
  </si>
  <si>
    <t>http://www.eba.europa.eu/xbrl/crr/dict/dom/NC:J61_9</t>
  </si>
  <si>
    <t>eba_NC:J61_9</t>
  </si>
  <si>
    <t>J61.9 - Other telecommunications activities</t>
  </si>
  <si>
    <t>http://www.eba.europa.eu/xbrl/crr/dict/dom/NC:J61_3</t>
  </si>
  <si>
    <t>eba_NC:J61_3</t>
  </si>
  <si>
    <t>J61.3 - Satellite telecommunications activities</t>
  </si>
  <si>
    <t>http://www.eba.europa.eu/xbrl/crr/dict/dom/NC:J61_2</t>
  </si>
  <si>
    <t>eba_NC:J61_2</t>
  </si>
  <si>
    <t>J61.2 - Wireless telecommunications activities</t>
  </si>
  <si>
    <t>http://www.eba.europa.eu/xbrl/crr/dict/dom/NC:J61_1</t>
  </si>
  <si>
    <t>eba_NC:J61_1</t>
  </si>
  <si>
    <t>J61.1 - Wired telecommunications activities</t>
  </si>
  <si>
    <t>http://www.eba.europa.eu/xbrl/crr/dict/dom/NC:J61</t>
  </si>
  <si>
    <t>eba_NC:J61</t>
  </si>
  <si>
    <t>J61 - Telecommunications</t>
  </si>
  <si>
    <t>http://www.eba.europa.eu/xbrl/crr/dict/dom/NC:J60_2</t>
  </si>
  <si>
    <t>eba_NC:J60_2</t>
  </si>
  <si>
    <t>J60.2 - Television programming and broadcasting activities</t>
  </si>
  <si>
    <t>http://www.eba.europa.eu/xbrl/crr/dict/dom/NC:J60_1</t>
  </si>
  <si>
    <t>eba_NC:J60_1</t>
  </si>
  <si>
    <t>J60.1 - Radio broadcasting</t>
  </si>
  <si>
    <t>http://www.eba.europa.eu/xbrl/crr/dict/dom/NC:J60</t>
  </si>
  <si>
    <t>eba_NC:J60</t>
  </si>
  <si>
    <t>J60 - Programming and broadcasting activities</t>
  </si>
  <si>
    <t>http://www.eba.europa.eu/xbrl/crr/dict/dom/NC:J59_2</t>
  </si>
  <si>
    <t>eba_NC:J59_2</t>
  </si>
  <si>
    <t>J59.2 - Sound recording and music publishing activities</t>
  </si>
  <si>
    <t>http://www.eba.europa.eu/xbrl/crr/dict/dom/NC:J59_14</t>
  </si>
  <si>
    <t>eba_NC:J59_14</t>
  </si>
  <si>
    <t>J59.14 - Motion picture projection activities</t>
  </si>
  <si>
    <t>http://www.eba.europa.eu/xbrl/crr/dict/dom/NC:J59_13</t>
  </si>
  <si>
    <t>eba_NC:J59_13</t>
  </si>
  <si>
    <t>J59.13 - Motion picture, video and television programme distribution activities</t>
  </si>
  <si>
    <t>http://www.eba.europa.eu/xbrl/crr/dict/dom/NC:J59_12</t>
  </si>
  <si>
    <t>eba_NC:J59_12</t>
  </si>
  <si>
    <t>J59.12 - Motion picture, video and television programme post-production activities</t>
  </si>
  <si>
    <t>http://www.eba.europa.eu/xbrl/crr/dict/dom/NC:J59_11</t>
  </si>
  <si>
    <t>eba_NC:J59_11</t>
  </si>
  <si>
    <t>J59.11 - Motion picture, video and television programme production activities</t>
  </si>
  <si>
    <t>http://www.eba.europa.eu/xbrl/crr/dict/dom/NC:J59_1</t>
  </si>
  <si>
    <t>eba_NC:J59_1</t>
  </si>
  <si>
    <t>J59.1 - Motion picture, video and television programme activities</t>
  </si>
  <si>
    <t>http://www.eba.europa.eu/xbrl/crr/dict/dom/NC:J59</t>
  </si>
  <si>
    <t>eba_NC:J59</t>
  </si>
  <si>
    <t>J59 - Motion picture, video and television programme production, sound recording and music publishing activities</t>
  </si>
  <si>
    <t>http://www.eba.europa.eu/xbrl/crr/dict/dom/NC:J58_29</t>
  </si>
  <si>
    <t>eba_NC:J58_29</t>
  </si>
  <si>
    <t>J58.29 - Other software publishing</t>
  </si>
  <si>
    <t>http://www.eba.europa.eu/xbrl/crr/dict/dom/NC:J58_21</t>
  </si>
  <si>
    <t>eba_NC:J58_21</t>
  </si>
  <si>
    <t>J58.21 - Publishing of computer games</t>
  </si>
  <si>
    <t>http://www.eba.europa.eu/xbrl/crr/dict/dom/NC:J58_2</t>
  </si>
  <si>
    <t>eba_NC:J58_2</t>
  </si>
  <si>
    <t>J58.2 - Software publishing</t>
  </si>
  <si>
    <t>http://www.eba.europa.eu/xbrl/crr/dict/dom/NC:J58_19</t>
  </si>
  <si>
    <t>eba_NC:J58_19</t>
  </si>
  <si>
    <t>J58.19 - Other publishing activities</t>
  </si>
  <si>
    <t>http://www.eba.europa.eu/xbrl/crr/dict/dom/NC:J58_14</t>
  </si>
  <si>
    <t>eba_NC:J58_14</t>
  </si>
  <si>
    <t>J58.14 - Publishing of journals and periodicals</t>
  </si>
  <si>
    <t>http://www.eba.europa.eu/xbrl/crr/dict/dom/NC:J58_13</t>
  </si>
  <si>
    <t>eba_NC:J58_13</t>
  </si>
  <si>
    <t>J58.13 - Publishing of newspapers</t>
  </si>
  <si>
    <t>http://www.eba.europa.eu/xbrl/crr/dict/dom/NC:J58_12</t>
  </si>
  <si>
    <t>eba_NC:J58_12</t>
  </si>
  <si>
    <t>J58.12 - Publishing of directories and mailing lists</t>
  </si>
  <si>
    <t>http://www.eba.europa.eu/xbrl/crr/dict/dom/NC:J58_11</t>
  </si>
  <si>
    <t>eba_NC:J58_11</t>
  </si>
  <si>
    <t>J58.11 - Book publishing</t>
  </si>
  <si>
    <t>http://www.eba.europa.eu/xbrl/crr/dict/dom/NC:J58_1</t>
  </si>
  <si>
    <t>eba_NC:J58_1</t>
  </si>
  <si>
    <t>J58.1 - Publishing of books, periodicals and other publishing activities</t>
  </si>
  <si>
    <t>http://www.eba.europa.eu/xbrl/crr/dict/dom/NC:J58</t>
  </si>
  <si>
    <t>eba_NC:J58</t>
  </si>
  <si>
    <t>J58 - Publishing activities</t>
  </si>
  <si>
    <t>http://www.eba.europa.eu/xbrl/crr/dict/dom/NC:J</t>
  </si>
  <si>
    <t>eba_NC:J</t>
  </si>
  <si>
    <t>J - Information and communication</t>
  </si>
  <si>
    <t>http://www.eba.europa.eu/xbrl/crr/dict/dom/NC:I56_3</t>
  </si>
  <si>
    <t>eba_NC:I56_3</t>
  </si>
  <si>
    <t>I56.3 - Beverage serving activities</t>
  </si>
  <si>
    <t>http://www.eba.europa.eu/xbrl/crr/dict/dom/NC:I56_29</t>
  </si>
  <si>
    <t>eba_NC:I56_29</t>
  </si>
  <si>
    <t>I56.29 - Other food service activities</t>
  </si>
  <si>
    <t>http://www.eba.europa.eu/xbrl/crr/dict/dom/NC:I56_21</t>
  </si>
  <si>
    <t>eba_NC:I56_21</t>
  </si>
  <si>
    <t>I56.21 - Event catering activities</t>
  </si>
  <si>
    <t>http://www.eba.europa.eu/xbrl/crr/dict/dom/NC:I56_2</t>
  </si>
  <si>
    <t>eba_NC:I56_2</t>
  </si>
  <si>
    <t>I56.2 - Event catering and other food service activities</t>
  </si>
  <si>
    <t>http://www.eba.europa.eu/xbrl/crr/dict/dom/NC:I56_1</t>
  </si>
  <si>
    <t>eba_NC:I56_1</t>
  </si>
  <si>
    <t>I56.1 - Restaurants and mobile food service activities</t>
  </si>
  <si>
    <t>http://www.eba.europa.eu/xbrl/crr/dict/dom/NC:I56</t>
  </si>
  <si>
    <t>eba_NC:I56</t>
  </si>
  <si>
    <t>I56 - Food and beverage service activities</t>
  </si>
  <si>
    <t>http://www.eba.europa.eu/xbrl/crr/dict/dom/NC:I55_9</t>
  </si>
  <si>
    <t>eba_NC:I55_9</t>
  </si>
  <si>
    <t>I55.9 - Other accommodation</t>
  </si>
  <si>
    <t>http://www.eba.europa.eu/xbrl/crr/dict/dom/NC:I55_3</t>
  </si>
  <si>
    <t>eba_NC:I55_3</t>
  </si>
  <si>
    <t>I55.3 - Camping grounds, recreational vehicle parks and trailer parks</t>
  </si>
  <si>
    <t>http://www.eba.europa.eu/xbrl/crr/dict/dom/NC:I55_2</t>
  </si>
  <si>
    <t>eba_NC:I55_2</t>
  </si>
  <si>
    <t>I55.2 - Holiday and other short-stay accommodation</t>
  </si>
  <si>
    <t>http://www.eba.europa.eu/xbrl/crr/dict/dom/NC:I55_1</t>
  </si>
  <si>
    <t>eba_NC:I55_1</t>
  </si>
  <si>
    <t>I55.1 - Hotels and similar accommodation</t>
  </si>
  <si>
    <t>http://www.eba.europa.eu/xbrl/crr/dict/dom/NC:I55</t>
  </si>
  <si>
    <t>eba_NC:I55</t>
  </si>
  <si>
    <t>I55 - Accommodation</t>
  </si>
  <si>
    <t>http://www.eba.europa.eu/xbrl/crr/dict/dom/NC:I</t>
  </si>
  <si>
    <t>eba_NC:I</t>
  </si>
  <si>
    <t>I - Accommodation and food service activities</t>
  </si>
  <si>
    <t>http://www.eba.europa.eu/xbrl/crr/dict/dom/NC:H53_2</t>
  </si>
  <si>
    <t>eba_NC:H53_2</t>
  </si>
  <si>
    <t>H53.2 - Other postal and courier activities</t>
  </si>
  <si>
    <t>http://www.eba.europa.eu/xbrl/crr/dict/dom/NC:H53_1</t>
  </si>
  <si>
    <t>eba_NC:H53_1</t>
  </si>
  <si>
    <t>H53.1 - Postal activities under universal service obligation</t>
  </si>
  <si>
    <t>http://www.eba.europa.eu/xbrl/crr/dict/dom/NC:H53</t>
  </si>
  <si>
    <t>eba_NC:H53</t>
  </si>
  <si>
    <t>H53 - Postal and courier activities</t>
  </si>
  <si>
    <t>http://www.eba.europa.eu/xbrl/crr/dict/dom/NC:H52_21</t>
  </si>
  <si>
    <t>eba_NC:H52_21</t>
  </si>
  <si>
    <t>H52.21 - Service activities incidental to land transportation</t>
  </si>
  <si>
    <t>http://www.eba.europa.eu/xbrl/crr/dict/dom/NC:H52_2</t>
  </si>
  <si>
    <t>eba_NC:H52_2</t>
  </si>
  <si>
    <t>H52.2 - Support activities for transportation</t>
  </si>
  <si>
    <t>http://www.eba.europa.eu/xbrl/crr/dict/dom/NC:H52_1</t>
  </si>
  <si>
    <t>eba_NC:H52_1</t>
  </si>
  <si>
    <t>H52.1 - Warehousing and storage</t>
  </si>
  <si>
    <t>http://www.eba.europa.eu/xbrl/crr/dict/dom/NC:H52</t>
  </si>
  <si>
    <t>eba_NC:H52</t>
  </si>
  <si>
    <t>H52 - Warehousing and support activities for transportation</t>
  </si>
  <si>
    <t>http://www.eba.europa.eu/xbrl/crr/dict/dom/NC:H51_22</t>
  </si>
  <si>
    <t>eba_NC:H51_22</t>
  </si>
  <si>
    <t>H51.22 - Space transport</t>
  </si>
  <si>
    <t>http://www.eba.europa.eu/xbrl/crr/dict/dom/NC:H51_21</t>
  </si>
  <si>
    <t>eba_NC:H51_21</t>
  </si>
  <si>
    <t>H51.21 - Freight air transport</t>
  </si>
  <si>
    <t>http://www.eba.europa.eu/xbrl/crr/dict/dom/NC:H51_2</t>
  </si>
  <si>
    <t>eba_NC:H51_2</t>
  </si>
  <si>
    <t>H51.2 - Freight air transport and space transport</t>
  </si>
  <si>
    <t>http://www.eba.europa.eu/xbrl/crr/dict/dom/NC:H51_1</t>
  </si>
  <si>
    <t>eba_NC:H51_1</t>
  </si>
  <si>
    <t>H51.1 -Passenger air transport</t>
  </si>
  <si>
    <t>http://www.eba.europa.eu/xbrl/crr/dict/dom/NC:H51</t>
  </si>
  <si>
    <t>eba_NC:H51</t>
  </si>
  <si>
    <t>H51 - Air transport</t>
  </si>
  <si>
    <t>http://www.eba.europa.eu/xbrl/crr/dict/dom/NC:H50_4</t>
  </si>
  <si>
    <t>eba_NC:H50_4</t>
  </si>
  <si>
    <t>H50.4 - Inland freight water transport</t>
  </si>
  <si>
    <t>http://www.eba.europa.eu/xbrl/crr/dict/dom/NC:H50_3</t>
  </si>
  <si>
    <t>eba_NC:H50_3</t>
  </si>
  <si>
    <t>H50.3 - Inland passenger water transport</t>
  </si>
  <si>
    <t>http://www.eba.europa.eu/xbrl/crr/dict/dom/NC:H50_2</t>
  </si>
  <si>
    <t>eba_NC:H50_2</t>
  </si>
  <si>
    <t>H50.2 -Sea and coastal freight water transport</t>
  </si>
  <si>
    <t>http://www.eba.europa.eu/xbrl/crr/dict/dom/NC:H50_1</t>
  </si>
  <si>
    <t>eba_NC:H50_1</t>
  </si>
  <si>
    <t>H50.1 - Sea and coastal passenger water transport</t>
  </si>
  <si>
    <t>http://www.eba.europa.eu/xbrl/crr/dict/dom/NC:H50</t>
  </si>
  <si>
    <t>eba_NC:H50</t>
  </si>
  <si>
    <t>H50 - Water transport</t>
  </si>
  <si>
    <t>http://www.eba.europa.eu/xbrl/crr/dict/dom/NC:H49_5</t>
  </si>
  <si>
    <t>eba_NC:H49_5</t>
  </si>
  <si>
    <t>H49.5 - Transport via pipeline</t>
  </si>
  <si>
    <t>http://www.eba.europa.eu/xbrl/crr/dict/dom/NC:H49_42</t>
  </si>
  <si>
    <t>eba_NC:H49_42</t>
  </si>
  <si>
    <t>H49.42 - Removal services</t>
  </si>
  <si>
    <t>http://www.eba.europa.eu/xbrl/crr/dict/dom/NC:H49_41</t>
  </si>
  <si>
    <t>eba_NC:H49_41</t>
  </si>
  <si>
    <t>H49.41 - Freight transport by road</t>
  </si>
  <si>
    <t>http://www.eba.europa.eu/xbrl/crr/dict/dom/NC:H49_4</t>
  </si>
  <si>
    <t>eba_NC:H49_4</t>
  </si>
  <si>
    <t>H49.4 - Freight transport by road and removal services</t>
  </si>
  <si>
    <t>http://www.eba.europa.eu/xbrl/crr/dict/dom/NC:H49_39</t>
  </si>
  <si>
    <t>eba_NC:H49_39</t>
  </si>
  <si>
    <t>H49.39 - Other passenger land transport n.e.c.</t>
  </si>
  <si>
    <t>http://www.eba.europa.eu/xbrl/crr/dict/dom/NC:H49_32</t>
  </si>
  <si>
    <t>eba_NC:H49_32</t>
  </si>
  <si>
    <t>H49.32 - Taxi operation</t>
  </si>
  <si>
    <t>http://www.eba.europa.eu/xbrl/crr/dict/dom/NC:H49_31</t>
  </si>
  <si>
    <t>eba_NC:H49_31</t>
  </si>
  <si>
    <t>H49.31 - Urban and suburban passenger land transport</t>
  </si>
  <si>
    <t>http://www.eba.europa.eu/xbrl/crr/dict/dom/NC:H49_3</t>
  </si>
  <si>
    <t>eba_NC:H49_3</t>
  </si>
  <si>
    <t>H49.3 - Other passenger land transport</t>
  </si>
  <si>
    <t>http://www.eba.europa.eu/xbrl/crr/dict/dom/NC:H49_2</t>
  </si>
  <si>
    <t>eba_NC:H49_2</t>
  </si>
  <si>
    <t>H49.2 - Freight rail transport</t>
  </si>
  <si>
    <t>http://www.eba.europa.eu/xbrl/crr/dict/dom/NC:H49_1</t>
  </si>
  <si>
    <t>eba_NC:H49_1</t>
  </si>
  <si>
    <t>H49.1 - Passenger rail transport, interurban</t>
  </si>
  <si>
    <t>http://www.eba.europa.eu/xbrl/crr/dict/dom/NC:H49</t>
  </si>
  <si>
    <t>eba_NC:H49</t>
  </si>
  <si>
    <t>H49 - Land transport and transport via pipelines</t>
  </si>
  <si>
    <t>http://www.eba.europa.eu/xbrl/crr/dict/dom/NC:H</t>
  </si>
  <si>
    <t>eba_NC:H</t>
  </si>
  <si>
    <t>H - Transport and storage</t>
  </si>
  <si>
    <t>http://www.eba.europa.eu/xbrl/crr/dict/dom/NC:G47_99</t>
  </si>
  <si>
    <t>eba_NC:G47_99</t>
  </si>
  <si>
    <t>G47.99 - Other retail sale not in stores, stalls or markets</t>
  </si>
  <si>
    <t>http://www.eba.europa.eu/xbrl/crr/dict/dom/NC:G47_91</t>
  </si>
  <si>
    <t>eba_NC:G47_91</t>
  </si>
  <si>
    <t>G47.91 - Retail sale via mail order houses or via Internet</t>
  </si>
  <si>
    <t>http://www.eba.europa.eu/xbrl/crr/dict/dom/NC:G47_9</t>
  </si>
  <si>
    <t>eba_NC:G47_9</t>
  </si>
  <si>
    <t>G47.9 - Retail trade not in stores, stalls or markets</t>
  </si>
  <si>
    <t>http://www.eba.europa.eu/xbrl/crr/dict/dom/NC:G47_89</t>
  </si>
  <si>
    <t>eba_NC:G47_89</t>
  </si>
  <si>
    <t>G47.89 - Retail sale via stalls and markets of other goods</t>
  </si>
  <si>
    <t>http://www.eba.europa.eu/xbrl/crr/dict/dom/NC:G47_82</t>
  </si>
  <si>
    <t>eba_NC:G47_82</t>
  </si>
  <si>
    <t>G47.82 - Retail sale via stalls and markets of textiles, clothing and footwear</t>
  </si>
  <si>
    <t>http://www.eba.europa.eu/xbrl/crr/dict/dom/NC:G47_81</t>
  </si>
  <si>
    <t>eba_NC:G47_81</t>
  </si>
  <si>
    <t>G47.81 - Retail sale via stalls and markets of food, beverages and tobacco products</t>
  </si>
  <si>
    <t>http://www.eba.europa.eu/xbrl/crr/dict/dom/NC:G47_8</t>
  </si>
  <si>
    <t>eba_NC:G47_8</t>
  </si>
  <si>
    <t>G47.8 - Retail sale via stalls and markets</t>
  </si>
  <si>
    <t>http://www.eba.europa.eu/xbrl/crr/dict/dom/NC:G47_79</t>
  </si>
  <si>
    <t>eba_NC:G47_79</t>
  </si>
  <si>
    <t>G47.79 - Retail sale of second-hand goods in stores</t>
  </si>
  <si>
    <t>http://www.eba.europa.eu/xbrl/crr/dict/dom/NC:G47_78</t>
  </si>
  <si>
    <t>eba_NC:G47_78</t>
  </si>
  <si>
    <t>G47.78 - Other retail sale of new goods in specialised stores</t>
  </si>
  <si>
    <t>http://www.eba.europa.eu/xbrl/crr/dict/dom/NC:G47_77</t>
  </si>
  <si>
    <t>eba_NC:G47_77</t>
  </si>
  <si>
    <t>G47.77 - Retail sale of watches and jewellery in specialised stores</t>
  </si>
  <si>
    <t>http://www.eba.europa.eu/xbrl/crr/dict/dom/NC:G47_76</t>
  </si>
  <si>
    <t>eba_NC:G47_76</t>
  </si>
  <si>
    <t>G47.76 - Retail sale of flowers, plants, seeds, fertilisers, pet animals and pet food in specialised stores</t>
  </si>
  <si>
    <t>http://www.eba.europa.eu/xbrl/crr/dict/dom/NC:G47_75</t>
  </si>
  <si>
    <t>eba_NC:G47_75</t>
  </si>
  <si>
    <t>G47.75 - Retail sale of cosmetic and toilet articles in specialised stores</t>
  </si>
  <si>
    <t>http://www.eba.europa.eu/xbrl/crr/dict/dom/NC:G47_74</t>
  </si>
  <si>
    <t>eba_NC:G47_74</t>
  </si>
  <si>
    <t>G47.74 - Retail sale of medical and orthopaedic goods in specialised stores</t>
  </si>
  <si>
    <t>http://www.eba.europa.eu/xbrl/crr/dict/dom/NC:G47_73</t>
  </si>
  <si>
    <t>eba_NC:G47_73</t>
  </si>
  <si>
    <t>G47.73 - Dispensing chemist in specialised stores</t>
  </si>
  <si>
    <t>http://www.eba.europa.eu/xbrl/crr/dict/dom/NC:G47_72</t>
  </si>
  <si>
    <t>eba_NC:G47_72</t>
  </si>
  <si>
    <t>G47.72 - Retail sale of footwear and leather goods in specialised stores</t>
  </si>
  <si>
    <t>http://www.eba.europa.eu/xbrl/crr/dict/dom/NC:G47_71</t>
  </si>
  <si>
    <t>eba_NC:G47_71</t>
  </si>
  <si>
    <t>G47.71 - Retail sale of clothing in specialised stores</t>
  </si>
  <si>
    <t>http://www.eba.europa.eu/xbrl/crr/dict/dom/NC:G47_7</t>
  </si>
  <si>
    <t>eba_NC:G47_7</t>
  </si>
  <si>
    <t>G47.7 - Retail sale of other goods in specialised stores</t>
  </si>
  <si>
    <t>http://www.eba.europa.eu/xbrl/crr/dict/dom/NC:G47_65</t>
  </si>
  <si>
    <t>eba_NC:G47_65</t>
  </si>
  <si>
    <t>G47.65 - Retail sale of games and toys in specialised stores</t>
  </si>
  <si>
    <t>http://www.eba.europa.eu/xbrl/crr/dict/dom/NC:G47_64</t>
  </si>
  <si>
    <t>eba_NC:G47_64</t>
  </si>
  <si>
    <t>G47.64 - Retail sale of sporting equipment in specialised stores</t>
  </si>
  <si>
    <t>http://www.eba.europa.eu/xbrl/crr/dict/dom/NC:G47_63</t>
  </si>
  <si>
    <t>eba_NC:G47_63</t>
  </si>
  <si>
    <t>G47.63 - Retail sale of music and video recordings in specialised stores</t>
  </si>
  <si>
    <t>http://www.eba.europa.eu/xbrl/crr/dict/dom/NC:G47_62</t>
  </si>
  <si>
    <t>eba_NC:G47_62</t>
  </si>
  <si>
    <t>G47.62 - Retail sale of newspapers and stationery in specialised stores</t>
  </si>
  <si>
    <t>http://www.eba.europa.eu/xbrl/crr/dict/dom/NC:G47_61</t>
  </si>
  <si>
    <t>eba_NC:G47_61</t>
  </si>
  <si>
    <t>G47.61 - Retail sale of books in specialised stores</t>
  </si>
  <si>
    <t>http://www.eba.europa.eu/xbrl/crr/dict/dom/NC:G47_6</t>
  </si>
  <si>
    <t>eba_NC:G47_6</t>
  </si>
  <si>
    <t>G47.6 - Retail sale of cultural and recreation goods in specialised stores</t>
  </si>
  <si>
    <t>http://www.eba.europa.eu/xbrl/crr/dict/dom/NC:G47_59</t>
  </si>
  <si>
    <t>eba_NC:G47_59</t>
  </si>
  <si>
    <t>G47.59 - Retail sale of furniture, lighting equipment and other household articles in specialised stores</t>
  </si>
  <si>
    <t>http://www.eba.europa.eu/xbrl/crr/dict/dom/NC:G47_54</t>
  </si>
  <si>
    <t>eba_NC:G47_54</t>
  </si>
  <si>
    <t>G47.54 - Retail sale of electrical household appliances in specialised stores</t>
  </si>
  <si>
    <t>http://www.eba.europa.eu/xbrl/crr/dict/dom/NC:G47_53</t>
  </si>
  <si>
    <t>eba_NC:G47_53</t>
  </si>
  <si>
    <t>G47.53 - Retail sale of carpets, rugs, wall and floor coverings in specialised stores</t>
  </si>
  <si>
    <t>http://www.eba.europa.eu/xbrl/crr/dict/dom/NC:G47_52</t>
  </si>
  <si>
    <t>eba_NC:G47_52</t>
  </si>
  <si>
    <t>G47.52 - Retail sale of hardware, paints and glass in specialised stores</t>
  </si>
  <si>
    <t>http://www.eba.europa.eu/xbrl/crr/dict/dom/NC:G47_51</t>
  </si>
  <si>
    <t>eba_NC:G47_51</t>
  </si>
  <si>
    <t>G47.51 - Retail sale of textiles in specialised stores</t>
  </si>
  <si>
    <t>http://www.eba.europa.eu/xbrl/crr/dict/dom/NC:G47_5</t>
  </si>
  <si>
    <t>eba_NC:G47_5</t>
  </si>
  <si>
    <t>G47.5 - Retail sale of other household equipment in specialised stores</t>
  </si>
  <si>
    <t>http://www.eba.europa.eu/xbrl/crr/dict/dom/NC:G47_43</t>
  </si>
  <si>
    <t>eba_NC:G47_43</t>
  </si>
  <si>
    <t>G47.43 - Retail sale of audio and video equipment in specialised stores</t>
  </si>
  <si>
    <t>http://www.eba.europa.eu/xbrl/crr/dict/dom/NC:G47_42</t>
  </si>
  <si>
    <t>eba_NC:G47_42</t>
  </si>
  <si>
    <t>G47.42 - Retail sale of telecommunications equipment in specialised stores</t>
  </si>
  <si>
    <t>http://www.eba.europa.eu/xbrl/crr/dict/dom/NC:G47_41</t>
  </si>
  <si>
    <t>eba_NC:G47_41</t>
  </si>
  <si>
    <t>G47.41 - Retail sale of computers, peripheral units and software in specialised stores</t>
  </si>
  <si>
    <t>http://www.eba.europa.eu/xbrl/crr/dict/dom/NC:G47_4</t>
  </si>
  <si>
    <t>eba_NC:G47_4</t>
  </si>
  <si>
    <t>G47.4 - Retail sale of information and communication equipment in specialised stores</t>
  </si>
  <si>
    <t>http://www.eba.europa.eu/xbrl/crr/dict/dom/NC:G47_3</t>
  </si>
  <si>
    <t>eba_NC:G47_3</t>
  </si>
  <si>
    <t>G47.3 - Retail sale of automotive fuel in specialised stores</t>
  </si>
  <si>
    <t>http://www.eba.europa.eu/xbrl/crr/dict/dom/NC:G47_29</t>
  </si>
  <si>
    <t>eba_NC:G47_29</t>
  </si>
  <si>
    <t>G47.29 - Other retail sale of food in specialised stores</t>
  </si>
  <si>
    <t>http://www.eba.europa.eu/xbrl/crr/dict/dom/NC:G47_26</t>
  </si>
  <si>
    <t>eba_NC:G47_26</t>
  </si>
  <si>
    <t>G47.26 - Retail sale of tobacco products in specialised stores</t>
  </si>
  <si>
    <t>http://www.eba.europa.eu/xbrl/crr/dict/dom/NC:G47_25</t>
  </si>
  <si>
    <t>eba_NC:G47_25</t>
  </si>
  <si>
    <t>G47.25 - Retail sale of beverages in specialised stores</t>
  </si>
  <si>
    <t>http://www.eba.europa.eu/xbrl/crr/dict/dom/NC:G47_24</t>
  </si>
  <si>
    <t>eba_NC:G47_24</t>
  </si>
  <si>
    <t>G47.24 - Retail sale of bread, cakes, flour confectionery and sugar confectionery in specialised stores</t>
  </si>
  <si>
    <t>http://www.eba.europa.eu/xbrl/crr/dict/dom/NC:G47_23</t>
  </si>
  <si>
    <t>eba_NC:G47_23</t>
  </si>
  <si>
    <t>G47.23 - Retail sale of fish, crustaceans and molluscs in specialised stores</t>
  </si>
  <si>
    <t>http://www.eba.europa.eu/xbrl/crr/dict/dom/NC:G47_22</t>
  </si>
  <si>
    <t>eba_NC:G47_22</t>
  </si>
  <si>
    <t>G47.22 - Retail sale of meat and meat products in specialised stores</t>
  </si>
  <si>
    <t>http://www.eba.europa.eu/xbrl/crr/dict/dom/NC:G47_21</t>
  </si>
  <si>
    <t>eba_NC:G47_21</t>
  </si>
  <si>
    <t>G47.21 - Retail sale of fruit and vegetables in specialised stores</t>
  </si>
  <si>
    <t>http://www.eba.europa.eu/xbrl/crr/dict/dom/NC:G47_2</t>
  </si>
  <si>
    <t>eba_NC:G47_2</t>
  </si>
  <si>
    <t>G47.2 - Retail sale of food, beverages and tobacco in specialised stores</t>
  </si>
  <si>
    <t>http://www.eba.europa.eu/xbrl/crr/dict/dom/NC:G47_19</t>
  </si>
  <si>
    <t>eba_NC:G47_19</t>
  </si>
  <si>
    <t>G47.19 - Other retail sale in non-specialised stores</t>
  </si>
  <si>
    <t>http://www.eba.europa.eu/xbrl/crr/dict/dom/NC:G47_11</t>
  </si>
  <si>
    <t>eba_NC:G47_11</t>
  </si>
  <si>
    <t>G47.11 - Retail sale in non-specialised stores with food, beverages or tobacco predominating</t>
  </si>
  <si>
    <t>http://www.eba.europa.eu/xbrl/crr/dict/dom/NC:G47_1</t>
  </si>
  <si>
    <t>eba_NC:G47_1</t>
  </si>
  <si>
    <t>G47.1 - Retail sale in non-specialised stores</t>
  </si>
  <si>
    <t>http://www.eba.europa.eu/xbrl/crr/dict/dom/NC:G47</t>
  </si>
  <si>
    <t>eba_NC:G47</t>
  </si>
  <si>
    <t>G47 - Retail trade, except of motor vehicles and motorcycles</t>
  </si>
  <si>
    <t>http://www.eba.europa.eu/xbrl/crr/dict/dom/NC:G46_9</t>
  </si>
  <si>
    <t>eba_NC:G46_9</t>
  </si>
  <si>
    <t>G46.9 - Non-specialised wholesale trade</t>
  </si>
  <si>
    <t>http://www.eba.europa.eu/xbrl/crr/dict/dom/NC:G46_77</t>
  </si>
  <si>
    <t>eba_NC:G46_77</t>
  </si>
  <si>
    <t>G46.77 - Wholesale of waste and scrap</t>
  </si>
  <si>
    <t>http://www.eba.europa.eu/xbrl/crr/dict/dom/NC:G46_76</t>
  </si>
  <si>
    <t>eba_NC:G46_76</t>
  </si>
  <si>
    <t>G46.76 - Wholesale of other intermediate products</t>
  </si>
  <si>
    <t>http://www.eba.europa.eu/xbrl/crr/dict/dom/NC:G46_75</t>
  </si>
  <si>
    <t>eba_NC:G46_75</t>
  </si>
  <si>
    <t>G46.75 - Wholesale of chemical products</t>
  </si>
  <si>
    <t>http://www.eba.europa.eu/xbrl/crr/dict/dom/NC:G46_74</t>
  </si>
  <si>
    <t>eba_NC:G46_74</t>
  </si>
  <si>
    <t>G46.74 - Wholesale of hardware, plumbing and heating equipment and supplies</t>
  </si>
  <si>
    <t>http://www.eba.europa.eu/xbrl/crr/dict/dom/NC:G46_73</t>
  </si>
  <si>
    <t>eba_NC:G46_73</t>
  </si>
  <si>
    <t>G46.73 - Wholesale of wood, construction materials and sanitary equipment</t>
  </si>
  <si>
    <t>http://www.eba.europa.eu/xbrl/crr/dict/dom/NC:G46_72</t>
  </si>
  <si>
    <t>eba_NC:G46_72</t>
  </si>
  <si>
    <t>G46.72 - Wholesale of metals and metal ores</t>
  </si>
  <si>
    <t>http://www.eba.europa.eu/xbrl/crr/dict/dom/NC:G46_71</t>
  </si>
  <si>
    <t>eba_NC:G46_71</t>
  </si>
  <si>
    <t>G46.71 - Wholesale of solid, liquid and gaseous fuels and related products</t>
  </si>
  <si>
    <t>http://www.eba.europa.eu/xbrl/crr/dict/dom/NC:G46_7</t>
  </si>
  <si>
    <t>eba_NC:G46_7</t>
  </si>
  <si>
    <t>G46.7 - Other specialised wholesale</t>
  </si>
  <si>
    <t>http://www.eba.europa.eu/xbrl/crr/dict/dom/NC:G46_69</t>
  </si>
  <si>
    <t>eba_NC:G46_69</t>
  </si>
  <si>
    <t>G46.69 - Wholesale of other machinery and equipment</t>
  </si>
  <si>
    <t>http://www.eba.europa.eu/xbrl/crr/dict/dom/NC:G46_66</t>
  </si>
  <si>
    <t>eba_NC:G46_66</t>
  </si>
  <si>
    <t>G46.66 - Wholesale of other office machinery and equipment</t>
  </si>
  <si>
    <t>http://www.eba.europa.eu/xbrl/crr/dict/dom/NC:G46_65</t>
  </si>
  <si>
    <t>eba_NC:G46_65</t>
  </si>
  <si>
    <t>G46.65 - Wholesale of office furniture</t>
  </si>
  <si>
    <t>http://www.eba.europa.eu/xbrl/crr/dict/dom/NC:G46_64</t>
  </si>
  <si>
    <t>eba_NC:G46_64</t>
  </si>
  <si>
    <t>G46.64 - Wholesale of machinery for the textile industry and of sewing and knitting machines</t>
  </si>
  <si>
    <t>http://www.eba.europa.eu/xbrl/crr/dict/dom/NC:G46_63</t>
  </si>
  <si>
    <t>eba_NC:G46_63</t>
  </si>
  <si>
    <t>G46.63 - Wholesale of mining, construction and civil engineering machinery</t>
  </si>
  <si>
    <t>http://www.eba.europa.eu/xbrl/crr/dict/dom/NC:G46_62</t>
  </si>
  <si>
    <t>eba_NC:G46_62</t>
  </si>
  <si>
    <t>G46.62 - Wholesale of machine tools</t>
  </si>
  <si>
    <t>http://www.eba.europa.eu/xbrl/crr/dict/dom/NC:G46_61</t>
  </si>
  <si>
    <t>eba_NC:G46_61</t>
  </si>
  <si>
    <t>G46.61 - Wholesale of agricultural machinery, equipment and supplies</t>
  </si>
  <si>
    <t>http://www.eba.europa.eu/xbrl/crr/dict/dom/NC:G46_6</t>
  </si>
  <si>
    <t>eba_NC:G46_6</t>
  </si>
  <si>
    <t>G46.6 - Wholesale of other machinery, equipment and supplies</t>
  </si>
  <si>
    <t>http://www.eba.europa.eu/xbrl/crr/dict/dom/NC:G46_52</t>
  </si>
  <si>
    <t>eba_NC:G46_52</t>
  </si>
  <si>
    <t>G46.52 - Wholesale of electronic and telecommunications equipment and parts</t>
  </si>
  <si>
    <t>http://www.eba.europa.eu/xbrl/crr/dict/dom/NC:G46_51</t>
  </si>
  <si>
    <t>eba_NC:G46_51</t>
  </si>
  <si>
    <t>G46.51 - Wholesale of computers, computer peripheral equipment and software</t>
  </si>
  <si>
    <t>http://www.eba.europa.eu/xbrl/crr/dict/dom/NC:G46_5</t>
  </si>
  <si>
    <t>eba_NC:G46_5</t>
  </si>
  <si>
    <t>G46.5 - Wholesale of information and communication equipment</t>
  </si>
  <si>
    <t>http://www.eba.europa.eu/xbrl/crr/dict/dom/NC:G46_49</t>
  </si>
  <si>
    <t>eba_NC:G46_49</t>
  </si>
  <si>
    <t>G46.49 - Wholesale of other household goods</t>
  </si>
  <si>
    <t>http://www.eba.europa.eu/xbrl/crr/dict/dom/NC:G46_48</t>
  </si>
  <si>
    <t>eba_NC:G46_48</t>
  </si>
  <si>
    <t>G46.48 - Wholesale of watches and jewellery</t>
  </si>
  <si>
    <t>http://www.eba.europa.eu/xbrl/crr/dict/dom/NC:G46_47</t>
  </si>
  <si>
    <t>eba_NC:G46_47</t>
  </si>
  <si>
    <t>G46.47 - Wholesale of furniture, carpets and lighting equipment</t>
  </si>
  <si>
    <t>http://www.eba.europa.eu/xbrl/crr/dict/dom/NC:G46_46</t>
  </si>
  <si>
    <t>eba_NC:G46_46</t>
  </si>
  <si>
    <t>G46.46 - Wholesale of pharmaceutical goods</t>
  </si>
  <si>
    <t>http://www.eba.europa.eu/xbrl/crr/dict/dom/NC:G46_45</t>
  </si>
  <si>
    <t>eba_NC:G46_45</t>
  </si>
  <si>
    <t>G46.45 - Wholesale of perfume and cosmetics</t>
  </si>
  <si>
    <t>http://www.eba.europa.eu/xbrl/crr/dict/dom/NC:G46_44</t>
  </si>
  <si>
    <t>eba_NC:G46_44</t>
  </si>
  <si>
    <t>G46.44 - Wholesale of china and glassware and cleaning materials</t>
  </si>
  <si>
    <t>http://www.eba.europa.eu/xbrl/crr/dict/dom/NC:G46_43</t>
  </si>
  <si>
    <t>eba_NC:G46_43</t>
  </si>
  <si>
    <t>G46.43 - Wholesale of electrical household appliances</t>
  </si>
  <si>
    <t>http://www.eba.europa.eu/xbrl/crr/dict/dom/NC:G46_42</t>
  </si>
  <si>
    <t>eba_NC:G46_42</t>
  </si>
  <si>
    <t>G46.42 - Wholesale of clothing and footwear</t>
  </si>
  <si>
    <t>http://www.eba.europa.eu/xbrl/crr/dict/dom/NC:G46_41</t>
  </si>
  <si>
    <t>eba_NC:G46_41</t>
  </si>
  <si>
    <t>G46.41 - Wholesale of textiles</t>
  </si>
  <si>
    <t>http://www.eba.europa.eu/xbrl/crr/dict/dom/NC:G46_4</t>
  </si>
  <si>
    <t>eba_NC:G46_4</t>
  </si>
  <si>
    <t>G46.4 - Wholesale of household goods</t>
  </si>
  <si>
    <t>http://www.eba.europa.eu/xbrl/crr/dict/dom/NC:G46_39</t>
  </si>
  <si>
    <t>eba_NC:G46_39</t>
  </si>
  <si>
    <t>G46.39 - Non-specialised wholesale of food, beverages and tobacco</t>
  </si>
  <si>
    <t>http://www.eba.europa.eu/xbrl/crr/dict/dom/NC:G46_38</t>
  </si>
  <si>
    <t>eba_NC:G46_38</t>
  </si>
  <si>
    <t>G46.38 - Wholesale of other food, including fish, crustaceans and molluscs</t>
  </si>
  <si>
    <t>http://www.eba.europa.eu/xbrl/crr/dict/dom/NC:G46_37</t>
  </si>
  <si>
    <t>eba_NC:G46_37</t>
  </si>
  <si>
    <t>G46.37 - Wholesale of coffee, tea, cocoa and spices</t>
  </si>
  <si>
    <t>http://www.eba.europa.eu/xbrl/crr/dict/dom/NC:G46_36</t>
  </si>
  <si>
    <t>eba_NC:G46_36</t>
  </si>
  <si>
    <t>G46.36 - Wholesale of sugar and chocolate and sugar confectionery</t>
  </si>
  <si>
    <t>http://www.eba.europa.eu/xbrl/crr/dict/dom/NC:G46_35</t>
  </si>
  <si>
    <t>eba_NC:G46_35</t>
  </si>
  <si>
    <t>G46.35 - Wholesale of tobacco products</t>
  </si>
  <si>
    <t>http://www.eba.europa.eu/xbrl/crr/dict/dom/NC:G46_34</t>
  </si>
  <si>
    <t>eba_NC:G46_34</t>
  </si>
  <si>
    <t>G46.34 - Wholesale of beverages</t>
  </si>
  <si>
    <t>http://www.eba.europa.eu/xbrl/crr/dict/dom/NC:G46_33</t>
  </si>
  <si>
    <t>eba_NC:G46_33</t>
  </si>
  <si>
    <t>G46.33 - Wholesale of dairy products, eggs and edible oils and fats</t>
  </si>
  <si>
    <t>http://www.eba.europa.eu/xbrl/crr/dict/dom/NC:G46_32</t>
  </si>
  <si>
    <t>eba_NC:G46_32</t>
  </si>
  <si>
    <t>G46.32 - Wholesale of meat and meat products</t>
  </si>
  <si>
    <t>http://www.eba.europa.eu/xbrl/crr/dict/dom/NC:G46_31</t>
  </si>
  <si>
    <t>eba_NC:G46_31</t>
  </si>
  <si>
    <t>G46.31 - Wholesale of fruit and vegetables</t>
  </si>
  <si>
    <t>http://www.eba.europa.eu/xbrl/crr/dict/dom/NC:G46_3</t>
  </si>
  <si>
    <t>eba_NC:G46_3</t>
  </si>
  <si>
    <t>G46.3 - Wholesale of food, beverages and tobacco</t>
  </si>
  <si>
    <t>http://www.eba.europa.eu/xbrl/crr/dict/dom/NC:G46_24</t>
  </si>
  <si>
    <t>eba_NC:G46_24</t>
  </si>
  <si>
    <t>G46.24 - Wholesale of hides, skins and leather</t>
  </si>
  <si>
    <t>http://www.eba.europa.eu/xbrl/crr/dict/dom/NC:G46_23</t>
  </si>
  <si>
    <t>eba_NC:G46_23</t>
  </si>
  <si>
    <t>G46.23 - Wholesale of live animals</t>
  </si>
  <si>
    <t>http://www.eba.europa.eu/xbrl/crr/dict/dom/NC:G46_22</t>
  </si>
  <si>
    <t>eba_NC:G46_22</t>
  </si>
  <si>
    <t>G46.22 - Wholesale of flowers and plants</t>
  </si>
  <si>
    <t>http://www.eba.europa.eu/xbrl/crr/dict/dom/NC:G46_21</t>
  </si>
  <si>
    <t>eba_NC:G46_21</t>
  </si>
  <si>
    <t>G46.21 - Wholesale of grain, unmanufactured tobacco, seeds and animal feeds</t>
  </si>
  <si>
    <t>http://www.eba.europa.eu/xbrl/crr/dict/dom/NC:G46_2</t>
  </si>
  <si>
    <t>eba_NC:G46_2</t>
  </si>
  <si>
    <t>G46.2 - Wholesale of agricultural raw materials and live animals</t>
  </si>
  <si>
    <t>http://www.eba.europa.eu/xbrl/crr/dict/dom/NC:G46_19</t>
  </si>
  <si>
    <t>eba_NC:G46_19</t>
  </si>
  <si>
    <t>G46.19 - Agents involved in the sale of a variety of goods</t>
  </si>
  <si>
    <t>http://www.eba.europa.eu/xbrl/crr/dict/dom/NC:G46_18</t>
  </si>
  <si>
    <t>eba_NC:G46_18</t>
  </si>
  <si>
    <t>G46.18 - Agents specialised in the sale of other particular products</t>
  </si>
  <si>
    <t>http://www.eba.europa.eu/xbrl/crr/dict/dom/NC:G46_17</t>
  </si>
  <si>
    <t>eba_NC:G46_17</t>
  </si>
  <si>
    <t>G46.17 - Agents involved in the sale of food, beverages and tobacco</t>
  </si>
  <si>
    <t>http://www.eba.europa.eu/xbrl/crr/dict/dom/NC:G46_16</t>
  </si>
  <si>
    <t>eba_NC:G46_16</t>
  </si>
  <si>
    <t>G46.16 - Agents involved in the sale of textiles, clothing, fur, footwear and leather goods</t>
  </si>
  <si>
    <t>http://www.eba.europa.eu/xbrl/crr/dict/dom/NC:G46_15</t>
  </si>
  <si>
    <t>eba_NC:G46_15</t>
  </si>
  <si>
    <t>G46.15 - Agents involved in the sale of furniture, household goods, hardware and ironmongery</t>
  </si>
  <si>
    <t>http://www.eba.europa.eu/xbrl/crr/dict/dom/NC:G46_14</t>
  </si>
  <si>
    <t>eba_NC:G46_14</t>
  </si>
  <si>
    <t>G46.14 - Agents involved in the sale of machinery, industrial equipment, ships and aircraft</t>
  </si>
  <si>
    <t>http://www.eba.europa.eu/xbrl/crr/dict/dom/NC:G46_13</t>
  </si>
  <si>
    <t>eba_NC:G46_13</t>
  </si>
  <si>
    <t>G46.13 - Agents involved in the sale of timber and building materials</t>
  </si>
  <si>
    <t>http://www.eba.europa.eu/xbrl/crr/dict/dom/NC:G46_12</t>
  </si>
  <si>
    <t>eba_NC:G46_12</t>
  </si>
  <si>
    <t>G46.12 - Agents involved in the sale of fuels, ores, metals and industrial chemicals</t>
  </si>
  <si>
    <t>http://www.eba.europa.eu/xbrl/crr/dict/dom/NC:G46_11</t>
  </si>
  <si>
    <t>eba_NC:G46_11</t>
  </si>
  <si>
    <t>G46.11 - Agents involved in the sale of agricultural raw materials, live animals, textile raw materials and semi-finished goods</t>
  </si>
  <si>
    <t>http://www.eba.europa.eu/xbrl/crr/dict/dom/NC:G46_1</t>
  </si>
  <si>
    <t>eba_NC:G46_1</t>
  </si>
  <si>
    <t>G46.1 - Wholesale on a fee or contract basis</t>
  </si>
  <si>
    <t>http://www.eba.europa.eu/xbrl/crr/dict/dom/NC:G46</t>
  </si>
  <si>
    <t>eba_NC:G46</t>
  </si>
  <si>
    <t>G46 - Wholesale trade, except of motor vehicles and motorcycles</t>
  </si>
  <si>
    <t>http://www.eba.europa.eu/xbrl/crr/dict/dom/NC:G45_4</t>
  </si>
  <si>
    <t>eba_NC:G45_4</t>
  </si>
  <si>
    <t>G45.4 - Sale, maintenance and repair of motorcycles and related parts and accessories</t>
  </si>
  <si>
    <t>http://www.eba.europa.eu/xbrl/crr/dict/dom/NC:G45_32</t>
  </si>
  <si>
    <t>eba_NC:G45_32</t>
  </si>
  <si>
    <t>G45.32 - Retail trade of motor vehicle parts and accessories</t>
  </si>
  <si>
    <t>http://www.eba.europa.eu/xbrl/crr/dict/dom/NC:G45_31</t>
  </si>
  <si>
    <t>eba_NC:G45_31</t>
  </si>
  <si>
    <t>G45.31 - Wholesale trade of motor vehicle parts and accessories</t>
  </si>
  <si>
    <t>http://www.eba.europa.eu/xbrl/crr/dict/dom/NC:G45_3</t>
  </si>
  <si>
    <t>eba_NC:G45_3</t>
  </si>
  <si>
    <t>G45.3 - Sale of motor vehicle parts and accessories</t>
  </si>
  <si>
    <t>http://www.eba.europa.eu/xbrl/crr/dict/dom/NC:G45_2</t>
  </si>
  <si>
    <t>eba_NC:G45_2</t>
  </si>
  <si>
    <t>G45.2 - Maintenance and repair of motor vehicles</t>
  </si>
  <si>
    <t>http://www.eba.europa.eu/xbrl/crr/dict/dom/NC:G45_19</t>
  </si>
  <si>
    <t>eba_NC:G45_19</t>
  </si>
  <si>
    <t>G45.19 - Sale of other motor vehicles</t>
  </si>
  <si>
    <t>http://www.eba.europa.eu/xbrl/crr/dict/dom/NC:G45_11</t>
  </si>
  <si>
    <t>eba_NC:G45_11</t>
  </si>
  <si>
    <t>G45.11 - Sale of cars and light motor vehicles</t>
  </si>
  <si>
    <t>http://www.eba.europa.eu/xbrl/crr/dict/dom/NC:G45_1</t>
  </si>
  <si>
    <t>eba_NC:G45_1</t>
  </si>
  <si>
    <t>G45.1 - Sale of motor vehicles</t>
  </si>
  <si>
    <t>http://www.eba.europa.eu/xbrl/crr/dict/dom/NC:G45</t>
  </si>
  <si>
    <t>eba_NC:G45</t>
  </si>
  <si>
    <t>G45 - Wholesale and retail trade and repair of motor vehicles and motorcycles</t>
  </si>
  <si>
    <t>http://www.eba.europa.eu/xbrl/crr/dict/dom/NC:G</t>
  </si>
  <si>
    <t>eba_NC:G</t>
  </si>
  <si>
    <t>G - Wholesale and retail trade</t>
  </si>
  <si>
    <t>http://www.eba.europa.eu/xbrl/crr/dict/dom/NC:F43_99</t>
  </si>
  <si>
    <t>eba_NC:F43_99</t>
  </si>
  <si>
    <t>F43.99 - Other specialised construction activities n.e.c.</t>
  </si>
  <si>
    <t>http://www.eba.europa.eu/xbrl/crr/dict/dom/NC:F43_91</t>
  </si>
  <si>
    <t>eba_NC:F43_91</t>
  </si>
  <si>
    <t>F43.91 - Roofing activities</t>
  </si>
  <si>
    <t>http://www.eba.europa.eu/xbrl/crr/dict/dom/NC:F43_9</t>
  </si>
  <si>
    <t>eba_NC:F43_9</t>
  </si>
  <si>
    <t>F43.9 - Other specialised construction activities</t>
  </si>
  <si>
    <t>http://www.eba.europa.eu/xbrl/crr/dict/dom/NC:F43_39</t>
  </si>
  <si>
    <t>eba_NC:F43_39</t>
  </si>
  <si>
    <t>F43.39 - Other building completion and finishing</t>
  </si>
  <si>
    <t>http://www.eba.europa.eu/xbrl/crr/dict/dom/NC:F43_34</t>
  </si>
  <si>
    <t>eba_NC:F43_34</t>
  </si>
  <si>
    <t>F43.34 - Painting and glazing</t>
  </si>
  <si>
    <t>http://www.eba.europa.eu/xbrl/crr/dict/dom/NC:F43_33</t>
  </si>
  <si>
    <t>eba_NC:F43_33</t>
  </si>
  <si>
    <t>F43.33 - Floor and wall covering</t>
  </si>
  <si>
    <t>http://www.eba.europa.eu/xbrl/crr/dict/dom/NC:F43_32</t>
  </si>
  <si>
    <t>eba_NC:F43_32</t>
  </si>
  <si>
    <t>F43.32 - Joinery installation</t>
  </si>
  <si>
    <t>http://www.eba.europa.eu/xbrl/crr/dict/dom/NC:F43_31</t>
  </si>
  <si>
    <t>eba_NC:F43_31</t>
  </si>
  <si>
    <t>F43.31 - Plastering</t>
  </si>
  <si>
    <t>http://www.eba.europa.eu/xbrl/crr/dict/dom/NC:F43_3</t>
  </si>
  <si>
    <t>eba_NC:F43_3</t>
  </si>
  <si>
    <t>F43.3 - Building completion and finishing</t>
  </si>
  <si>
    <t>http://www.eba.europa.eu/xbrl/crr/dict/dom/NC:F43_29</t>
  </si>
  <si>
    <t>eba_NC:F43_29</t>
  </si>
  <si>
    <t>F43.29 - Other construction installation</t>
  </si>
  <si>
    <t>http://www.eba.europa.eu/xbrl/crr/dict/dom/NC:F43_22</t>
  </si>
  <si>
    <t>eba_NC:F43_22</t>
  </si>
  <si>
    <t>F43.22 - Plumbing, heat and air-conditioning installation</t>
  </si>
  <si>
    <t>http://www.eba.europa.eu/xbrl/crr/dict/dom/NC:F43_2</t>
  </si>
  <si>
    <t>eba_NC:F43_2</t>
  </si>
  <si>
    <t>F43.2 - Electrical, plumbing and other construction installation activities</t>
  </si>
  <si>
    <t>http://www.eba.europa.eu/xbrl/crr/dict/dom/NC:F43_13</t>
  </si>
  <si>
    <t>eba_NC:F43_13</t>
  </si>
  <si>
    <t>F43.13 - Test drilling and boring</t>
  </si>
  <si>
    <t>http://www.eba.europa.eu/xbrl/crr/dict/dom/NC:F43_12</t>
  </si>
  <si>
    <t>eba_NC:F43_12</t>
  </si>
  <si>
    <t>F43.12 - Site preparation</t>
  </si>
  <si>
    <t>http://www.eba.europa.eu/xbrl/crr/dict/dom/NC:F43_11</t>
  </si>
  <si>
    <t>eba_NC:F43_11</t>
  </si>
  <si>
    <t>F43.11 - Demolition</t>
  </si>
  <si>
    <t>http://www.eba.europa.eu/xbrl/crr/dict/dom/NC:F43_1</t>
  </si>
  <si>
    <t>eba_NC:F43_1</t>
  </si>
  <si>
    <t>F43.1 - Demolition and site preparation</t>
  </si>
  <si>
    <t>http://www.eba.europa.eu/xbrl/crr/dict/dom/NC:F43</t>
  </si>
  <si>
    <t>eba_NC:F43</t>
  </si>
  <si>
    <t>F43 - Specialised construction activities</t>
  </si>
  <si>
    <t>http://www.eba.europa.eu/xbrl/crr/dict/dom/NC:F42_99</t>
  </si>
  <si>
    <t>eba_NC:F42_99</t>
  </si>
  <si>
    <t>F42.99 - Construction of other civil engineering projects n.e.c.</t>
  </si>
  <si>
    <t>http://www.eba.europa.eu/xbrl/crr/dict/dom/NC:F42_91</t>
  </si>
  <si>
    <t>eba_NC:F42_91</t>
  </si>
  <si>
    <t>F42.91 - Construction of water projects</t>
  </si>
  <si>
    <t>http://www.eba.europa.eu/xbrl/crr/dict/dom/NC:F42_9</t>
  </si>
  <si>
    <t>eba_NC:F42_9</t>
  </si>
  <si>
    <t>F42.9 - Construction of other civil engineering projects</t>
  </si>
  <si>
    <t>http://www.eba.europa.eu/xbrl/crr/dict/dom/NC:F42_22</t>
  </si>
  <si>
    <t>eba_NC:F42_22</t>
  </si>
  <si>
    <t>F42.22 - Construction of utility projects for electricity and telecommunications</t>
  </si>
  <si>
    <t>http://www.eba.europa.eu/xbrl/crr/dict/dom/NC:F42_21</t>
  </si>
  <si>
    <t>eba_NC:F42_21</t>
  </si>
  <si>
    <t>F42.21 - Construction of utility projects for fluids</t>
  </si>
  <si>
    <t>http://www.eba.europa.eu/xbrl/crr/dict/dom/NC:F42_2</t>
  </si>
  <si>
    <t>eba_NC:F42_2</t>
  </si>
  <si>
    <t>F42.2 - Construction of utility projects</t>
  </si>
  <si>
    <t>http://www.eba.europa.eu/xbrl/crr/dict/dom/NC:F42_13</t>
  </si>
  <si>
    <t>eba_NC:F42_13</t>
  </si>
  <si>
    <t>F42.13 - Construction of bridges and tunnels</t>
  </si>
  <si>
    <t>http://www.eba.europa.eu/xbrl/crr/dict/dom/NC:F42_12</t>
  </si>
  <si>
    <t>eba_NC:F42_12</t>
  </si>
  <si>
    <t>F42.12 - Construction of railways and underground railways</t>
  </si>
  <si>
    <t>http://www.eba.europa.eu/xbrl/crr/dict/dom/NC:F42_11</t>
  </si>
  <si>
    <t>eba_NC:F42_11</t>
  </si>
  <si>
    <t>F42.11 - Construction of roads and motorways</t>
  </si>
  <si>
    <t>http://www.eba.europa.eu/xbrl/crr/dict/dom/NC:F42_1</t>
  </si>
  <si>
    <t>eba_NC:F42_1</t>
  </si>
  <si>
    <t>F42.1 - Construction of roads and railways</t>
  </si>
  <si>
    <t>http://www.eba.europa.eu/xbrl/crr/dict/dom/NC:F42</t>
  </si>
  <si>
    <t>eba_NC:F42</t>
  </si>
  <si>
    <t>F42 - Civil engineering</t>
  </si>
  <si>
    <t>http://www.eba.europa.eu/xbrl/crr/dict/dom/NC:F41_2</t>
  </si>
  <si>
    <t>eba_NC:F41_2</t>
  </si>
  <si>
    <t>F41.2 - Construction of residential and non-residential buildings</t>
  </si>
  <si>
    <t>http://www.eba.europa.eu/xbrl/crr/dict/dom/NC:F41_1</t>
  </si>
  <si>
    <t>eba_NC:F41_1</t>
  </si>
  <si>
    <t>F41.1 - Development of building projects</t>
  </si>
  <si>
    <t>http://www.eba.europa.eu/xbrl/crr/dict/dom/NC:F41</t>
  </si>
  <si>
    <t>eba_NC:F41</t>
  </si>
  <si>
    <t>F41 - Construction of buildings</t>
  </si>
  <si>
    <t>http://www.eba.europa.eu/xbrl/crr/dict/dom/NC:F</t>
  </si>
  <si>
    <t>eba_NC:F</t>
  </si>
  <si>
    <t>F - Construction</t>
  </si>
  <si>
    <t>http://www.eba.europa.eu/xbrl/crr/dict/dom/NC:E39</t>
  </si>
  <si>
    <t>eba_NC:E39</t>
  </si>
  <si>
    <t>E39 - Remediation activities and other waste management services</t>
  </si>
  <si>
    <t>http://www.eba.europa.eu/xbrl/crr/dict/dom/NC:E38_32</t>
  </si>
  <si>
    <t>eba_NC:E38_32</t>
  </si>
  <si>
    <t>E38.32 - Recovery of sorted materials</t>
  </si>
  <si>
    <t>http://www.eba.europa.eu/xbrl/crr/dict/dom/NC:E38_31</t>
  </si>
  <si>
    <t>eba_NC:E38_31</t>
  </si>
  <si>
    <t>E38.31 - Dismantling of wrecks</t>
  </si>
  <si>
    <t>http://www.eba.europa.eu/xbrl/crr/dict/dom/NC:E38_3</t>
  </si>
  <si>
    <t>eba_NC:E38_3</t>
  </si>
  <si>
    <t>E38.3 - Materials recovery</t>
  </si>
  <si>
    <t>http://www.eba.europa.eu/xbrl/crr/dict/dom/NC:E38_22</t>
  </si>
  <si>
    <t>eba_NC:E38_22</t>
  </si>
  <si>
    <t>E38.22 - Treatment and disposal of hazardous waste</t>
  </si>
  <si>
    <t>http://www.eba.europa.eu/xbrl/crr/dict/dom/NC:E38_21</t>
  </si>
  <si>
    <t>eba_NC:E38_21</t>
  </si>
  <si>
    <t>E38.21 - Treatment and disposal of non-hazardous waste</t>
  </si>
  <si>
    <t>http://www.eba.europa.eu/xbrl/crr/dict/dom/NC:E38_2</t>
  </si>
  <si>
    <t>eba_NC:E38_2</t>
  </si>
  <si>
    <t>E38.2 - Waste treatment and disposal</t>
  </si>
  <si>
    <t>http://www.eba.europa.eu/xbrl/crr/dict/dom/NC:E38_12</t>
  </si>
  <si>
    <t>eba_NC:E38_12</t>
  </si>
  <si>
    <t>E38.12 - Collection of hazardous waste</t>
  </si>
  <si>
    <t>http://www.eba.europa.eu/xbrl/crr/dict/dom/NC:E38_11</t>
  </si>
  <si>
    <t>eba_NC:E38_11</t>
  </si>
  <si>
    <t>E38.11 - Collection of non-hazardous waste</t>
  </si>
  <si>
    <t>http://www.eba.europa.eu/xbrl/crr/dict/dom/NC:E38_1</t>
  </si>
  <si>
    <t>eba_NC:E38_1</t>
  </si>
  <si>
    <t>E38.1 - Waste collection</t>
  </si>
  <si>
    <t>http://www.eba.europa.eu/xbrl/crr/dict/dom/NC:E38</t>
  </si>
  <si>
    <t>eba_NC:E38</t>
  </si>
  <si>
    <t>E38 - Waste collection, treatment and disposal activities; materials recovery</t>
  </si>
  <si>
    <t>http://www.eba.europa.eu/xbrl/crr/dict/dom/NC:E37</t>
  </si>
  <si>
    <t>eba_NC:E37</t>
  </si>
  <si>
    <t>E37 - Sewerage</t>
  </si>
  <si>
    <t>http://www.eba.europa.eu/xbrl/crr/dict/dom/NC:E36</t>
  </si>
  <si>
    <t>eba_NC:E36</t>
  </si>
  <si>
    <t>E36 - Water collection, treatment and supply</t>
  </si>
  <si>
    <t>http://www.eba.europa.eu/xbrl/crr/dict/dom/NC:E</t>
  </si>
  <si>
    <t>eba_NC:E</t>
  </si>
  <si>
    <t>E - Water supply</t>
  </si>
  <si>
    <t>http://www.eba.europa.eu/xbrl/crr/dict/dom/NC:D35_3</t>
  </si>
  <si>
    <t>eba_NC:D35_3</t>
  </si>
  <si>
    <t>D35.3 - Steam and air conditioning supply</t>
  </si>
  <si>
    <t>http://www.eba.europa.eu/xbrl/crr/dict/dom/NC:D35_23</t>
  </si>
  <si>
    <t>eba_NC:D35_23</t>
  </si>
  <si>
    <t>D35.23 - Trade of gas through mains</t>
  </si>
  <si>
    <t>http://www.eba.europa.eu/xbrl/crr/dict/dom/NC:D35_22</t>
  </si>
  <si>
    <t>eba_NC:D35_22</t>
  </si>
  <si>
    <t>D35.22 - Distribution of gaseous fuels through mains</t>
  </si>
  <si>
    <t>http://www.eba.europa.eu/xbrl/crr/dict/dom/NC:D35_21</t>
  </si>
  <si>
    <t>eba_NC:D35_21</t>
  </si>
  <si>
    <t>D35.21 - Manufacture of gas</t>
  </si>
  <si>
    <t>http://www.eba.europa.eu/xbrl/crr/dict/dom/NC:D35_2</t>
  </si>
  <si>
    <t>eba_NC:D35_2</t>
  </si>
  <si>
    <t>D35.2 - Manufacture of gas; distribution of gaseous fuels through mains</t>
  </si>
  <si>
    <t>http://www.eba.europa.eu/xbrl/crr/dict/dom/NC:D35_14</t>
  </si>
  <si>
    <t>eba_NC:D35_14</t>
  </si>
  <si>
    <t>D35.14 - Trade of electricity</t>
  </si>
  <si>
    <t>http://www.eba.europa.eu/xbrl/crr/dict/dom/NC:D35_13</t>
  </si>
  <si>
    <t>eba_NC:D35_13</t>
  </si>
  <si>
    <t>D35.13 - Distribution of electricity</t>
  </si>
  <si>
    <t>http://www.eba.europa.eu/xbrl/crr/dict/dom/NC:D35_12</t>
  </si>
  <si>
    <t>eba_NC:D35_12</t>
  </si>
  <si>
    <t>D35.12 - Transmission of electricity</t>
  </si>
  <si>
    <t>http://www.eba.europa.eu/xbrl/crr/dict/dom/NC:D35_11</t>
  </si>
  <si>
    <t>eba_NC:D35_11</t>
  </si>
  <si>
    <t>D35.11 - Production of electricity</t>
  </si>
  <si>
    <t>http://www.eba.europa.eu/xbrl/crr/dict/dom/NC:D35_1</t>
  </si>
  <si>
    <t>eba_NC:D35_1</t>
  </si>
  <si>
    <t>D35.1 - Electric power generation, transmission and distribution</t>
  </si>
  <si>
    <t>http://www.eba.europa.eu/xbrl/crr/dict/dom/NC:D35</t>
  </si>
  <si>
    <t>eba_NC:D35</t>
  </si>
  <si>
    <t>D35 - Electricity, gas, steam and air conditioning supply</t>
  </si>
  <si>
    <t>http://www.eba.europa.eu/xbrl/crr/dict/dom/NC:D</t>
  </si>
  <si>
    <t>eba_NC:D</t>
  </si>
  <si>
    <t>D - Electricity, gas, steam and air conditioning supply</t>
  </si>
  <si>
    <t>http://www.eba.europa.eu/xbrl/crr/dict/dom/NC:C33_2</t>
  </si>
  <si>
    <t>eba_NC:C33_2</t>
  </si>
  <si>
    <t>C33.2 - Installation of industrial machinery and equipment</t>
  </si>
  <si>
    <t>http://www.eba.europa.eu/xbrl/crr/dict/dom/NC:C33_19</t>
  </si>
  <si>
    <t>eba_NC:C33_19</t>
  </si>
  <si>
    <t>C33.19 - Repair of other equipment</t>
  </si>
  <si>
    <t>http://www.eba.europa.eu/xbrl/crr/dict/dom/NC:C33_17</t>
  </si>
  <si>
    <t>eba_NC:C33_17</t>
  </si>
  <si>
    <t>C33.17 - Repair and maintenance of other transport equipment</t>
  </si>
  <si>
    <t>http://www.eba.europa.eu/xbrl/crr/dict/dom/NC:C33_13</t>
  </si>
  <si>
    <t>eba_NC:C33_13</t>
  </si>
  <si>
    <t>C33.13 - Repair of electronic and optical equipment</t>
  </si>
  <si>
    <t>http://www.eba.europa.eu/xbrl/crr/dict/dom/NC:C33_12</t>
  </si>
  <si>
    <t>eba_NC:C33_12</t>
  </si>
  <si>
    <t>C33.12 - Repair of machinery</t>
  </si>
  <si>
    <t>http://www.eba.europa.eu/xbrl/crr/dict/dom/NC:C33_11</t>
  </si>
  <si>
    <t>eba_NC:C33_11</t>
  </si>
  <si>
    <t>C33.11 - Repair of fabricated metal products</t>
  </si>
  <si>
    <t>http://www.eba.europa.eu/xbrl/crr/dict/dom/NC:C33_1</t>
  </si>
  <si>
    <t>eba_NC:C33_1</t>
  </si>
  <si>
    <t>C33.1 - Repair of fabricated metal products, machinery and equipment</t>
  </si>
  <si>
    <t>http://www.eba.europa.eu/xbrl/crr/dict/dom/NC:C33</t>
  </si>
  <si>
    <t>eba_NC:C33</t>
  </si>
  <si>
    <t>C33 - Repair and installation of machinery and equipment</t>
  </si>
  <si>
    <t>http://www.eba.europa.eu/xbrl/crr/dict/dom/NC:C32_99</t>
  </si>
  <si>
    <t>eba_NC:C32_99</t>
  </si>
  <si>
    <t>C32.99 - Other manufacturing n.e.c.</t>
  </si>
  <si>
    <t>http://www.eba.europa.eu/xbrl/crr/dict/dom/NC:C32_91</t>
  </si>
  <si>
    <t>eba_NC:C32_91</t>
  </si>
  <si>
    <t>C32.91 - Manufacture of brooms and brushes</t>
  </si>
  <si>
    <t>http://www.eba.europa.eu/xbrl/crr/dict/dom/NC:C32_9</t>
  </si>
  <si>
    <t>eba_NC:C32_9</t>
  </si>
  <si>
    <t>C32.9 - Manufacturing n.e.c.</t>
  </si>
  <si>
    <t>http://www.eba.europa.eu/xbrl/crr/dict/dom/NC:C32_5</t>
  </si>
  <si>
    <t>eba_NC:C32_5</t>
  </si>
  <si>
    <t>C32.5 - Manufacture of medical and dental instruments and supplies</t>
  </si>
  <si>
    <t>http://www.eba.europa.eu/xbrl/crr/dict/dom/NC:C32_4</t>
  </si>
  <si>
    <t>eba_NC:C32_4</t>
  </si>
  <si>
    <t>C32.4 - Manufacture of games and toys</t>
  </si>
  <si>
    <t>http://www.eba.europa.eu/xbrl/crr/dict/dom/NC:C32_3</t>
  </si>
  <si>
    <t>eba_NC:C32_3</t>
  </si>
  <si>
    <t>C32.3 - Manufacture of sports goods</t>
  </si>
  <si>
    <t>http://www.eba.europa.eu/xbrl/crr/dict/dom/NC:C32_2</t>
  </si>
  <si>
    <t>eba_NC:C32_2</t>
  </si>
  <si>
    <t>C32.2 - Manufacture of musical instruments</t>
  </si>
  <si>
    <t>http://www.eba.europa.eu/xbrl/crr/dict/dom/NC:C32_13</t>
  </si>
  <si>
    <t>eba_NC:C32_13</t>
  </si>
  <si>
    <t>C32.13 - Manufacture of imitation jewellery and related articles</t>
  </si>
  <si>
    <t>http://www.eba.europa.eu/xbrl/crr/dict/dom/NC:C32_12</t>
  </si>
  <si>
    <t>eba_NC:C32_12</t>
  </si>
  <si>
    <t>C32.12 - Manufacture of jewellery and related articles</t>
  </si>
  <si>
    <t>http://www.eba.europa.eu/xbrl/crr/dict/dom/NC:C32_11</t>
  </si>
  <si>
    <t>eba_NC:C32_11</t>
  </si>
  <si>
    <t>C32.11 - Striking of coins</t>
  </si>
  <si>
    <t>http://www.eba.europa.eu/xbrl/crr/dict/dom/NC:C32_1</t>
  </si>
  <si>
    <t>eba_NC:C32_1</t>
  </si>
  <si>
    <t>C32.1 - Manufacture of jewellery, bijouterie and related articles</t>
  </si>
  <si>
    <t>http://www.eba.europa.eu/xbrl/crr/dict/dom/NC:C32</t>
  </si>
  <si>
    <t>eba_NC:C32</t>
  </si>
  <si>
    <t>C32 - Other manufacturing</t>
  </si>
  <si>
    <t>http://www.eba.europa.eu/xbrl/crr/dict/dom/NC:C31_09</t>
  </si>
  <si>
    <t>eba_NC:C31_09</t>
  </si>
  <si>
    <t>C31.09 - Manufacture of other furniture</t>
  </si>
  <si>
    <t>http://www.eba.europa.eu/xbrl/crr/dict/dom/NC:C31_03</t>
  </si>
  <si>
    <t>eba_NC:C31_03</t>
  </si>
  <si>
    <t>C31.03 - Manufacture of mattresses</t>
  </si>
  <si>
    <t>http://www.eba.europa.eu/xbrl/crr/dict/dom/NC:C31_02</t>
  </si>
  <si>
    <t>eba_NC:C31_02</t>
  </si>
  <si>
    <t>C31.02 - Manufacture of kitchen furniture</t>
  </si>
  <si>
    <t>http://www.eba.europa.eu/xbrl/crr/dict/dom/NC:C31_01</t>
  </si>
  <si>
    <t>eba_NC:C31_01</t>
  </si>
  <si>
    <t>C31.01 - Manufacture of office and shop furniture</t>
  </si>
  <si>
    <t>http://www.eba.europa.eu/xbrl/crr/dict/dom/NC:C31</t>
  </si>
  <si>
    <t>eba_NC:C31</t>
  </si>
  <si>
    <t>C31 - Manufacture of furniture</t>
  </si>
  <si>
    <t>http://www.eba.europa.eu/xbrl/crr/dict/dom/NC:C30_99</t>
  </si>
  <si>
    <t>eba_NC:C30_99</t>
  </si>
  <si>
    <t>C30.99 - Manufacture of other transport equipment n.e.c.</t>
  </si>
  <si>
    <t>http://www.eba.europa.eu/xbrl/crr/dict/dom/NC:C30_92</t>
  </si>
  <si>
    <t>eba_NC:C30_92</t>
  </si>
  <si>
    <t>C30.92 - Manufacture of bicycles and invalid carriages</t>
  </si>
  <si>
    <t>http://www.eba.europa.eu/xbrl/crr/dict/dom/NC:C30_91</t>
  </si>
  <si>
    <t>eba_NC:C30_91</t>
  </si>
  <si>
    <t>C30.91 - Manufacture of motorcycles</t>
  </si>
  <si>
    <t>http://www.eba.europa.eu/xbrl/crr/dict/dom/NC:C30_9</t>
  </si>
  <si>
    <t>eba_NC:C30_9</t>
  </si>
  <si>
    <t>C30.9 - Manufacture of transport equipment n.e.c.</t>
  </si>
  <si>
    <t>http://www.eba.europa.eu/xbrl/crr/dict/dom/NC:C30_4</t>
  </si>
  <si>
    <t>eba_NC:C30_4</t>
  </si>
  <si>
    <t>C30.4 - Manufacture of military fighting vehicles</t>
  </si>
  <si>
    <t>http://www.eba.europa.eu/xbrl/crr/dict/dom/NC:C30_3</t>
  </si>
  <si>
    <t>eba_NC:C30_3</t>
  </si>
  <si>
    <t>C30.3 - Manufacture of air and spacecraft and related machinery</t>
  </si>
  <si>
    <t>http://www.eba.europa.eu/xbrl/crr/dict/dom/NC:C30_2</t>
  </si>
  <si>
    <t>eba_NC:C30_2</t>
  </si>
  <si>
    <t>C30.2 - Manufacture of railway locomotives and rolling stock</t>
  </si>
  <si>
    <t>http://www.eba.europa.eu/xbrl/crr/dict/dom/NC:C30_12</t>
  </si>
  <si>
    <t>eba_NC:C30_12</t>
  </si>
  <si>
    <t>C30.12 - Building of pleasure and sporting boats</t>
  </si>
  <si>
    <t>http://www.eba.europa.eu/xbrl/crr/dict/dom/NC:C30_11</t>
  </si>
  <si>
    <t>eba_NC:C30_11</t>
  </si>
  <si>
    <t>C30.11 - Building of ships and floating structures</t>
  </si>
  <si>
    <t>http://www.eba.europa.eu/xbrl/crr/dict/dom/NC:C30_1</t>
  </si>
  <si>
    <t>eba_NC:C30_1</t>
  </si>
  <si>
    <t>C30.1 - Building of ships and boats</t>
  </si>
  <si>
    <t>http://www.eba.europa.eu/xbrl/crr/dict/dom/NC:C30</t>
  </si>
  <si>
    <t>eba_NC:C30</t>
  </si>
  <si>
    <t>C30 - Manufacture of other transport equipment</t>
  </si>
  <si>
    <t>http://www.eba.europa.eu/xbrl/crr/dict/dom/NC:C29_32</t>
  </si>
  <si>
    <t>eba_NC:C29_32</t>
  </si>
  <si>
    <t>C29.32 - Manufacture of other parts and accessories for motor vehicles</t>
  </si>
  <si>
    <t>http://www.eba.europa.eu/xbrl/crr/dict/dom/NC:C29_31</t>
  </si>
  <si>
    <t>eba_NC:C29_31</t>
  </si>
  <si>
    <t>C29.31 - Manufacture of electrical and electronic equipment for motor vehicles</t>
  </si>
  <si>
    <t>http://www.eba.europa.eu/xbrl/crr/dict/dom/NC:C29_3</t>
  </si>
  <si>
    <t>eba_NC:C29_3</t>
  </si>
  <si>
    <t>C29.3 - Manufacture of parts and accessories for motor vehicles</t>
  </si>
  <si>
    <t>http://www.eba.europa.eu/xbrl/crr/dict/dom/NC:C29_2</t>
  </si>
  <si>
    <t>eba_NC:C29_2</t>
  </si>
  <si>
    <t>C29.2 - Manufacture of bodies (coachwork) for motor vehicles; manufacture of trailers and semi-trailers</t>
  </si>
  <si>
    <t>http://www.eba.europa.eu/xbrl/crr/dict/dom/NC:C29_1</t>
  </si>
  <si>
    <t>eba_NC:C29_1</t>
  </si>
  <si>
    <t>C29.1- Manufacture of motor vehicles</t>
  </si>
  <si>
    <t>http://www.eba.europa.eu/xbrl/crr/dict/dom/NC:C29</t>
  </si>
  <si>
    <t>eba_NC:C29</t>
  </si>
  <si>
    <t>C29 - Manufacture of motor vehicles, trailers and semi-trailers</t>
  </si>
  <si>
    <t>http://www.eba.europa.eu/xbrl/crr/dict/dom/NC:C28_99</t>
  </si>
  <si>
    <t>eba_NC:C28_99</t>
  </si>
  <si>
    <t>C28.99 - Manufacture of other special-purpose machinery n.e.c.</t>
  </si>
  <si>
    <t>http://www.eba.europa.eu/xbrl/crr/dict/dom/NC:C28_96</t>
  </si>
  <si>
    <t>eba_NC:C28_96</t>
  </si>
  <si>
    <t>C28.96 - Manufacture of plastics and rubber machinery</t>
  </si>
  <si>
    <t>http://www.eba.europa.eu/xbrl/crr/dict/dom/NC:C28_95</t>
  </si>
  <si>
    <t>eba_NC:C28_95</t>
  </si>
  <si>
    <t>C28.95 - Manufacture of machinery for paper and paperboard production</t>
  </si>
  <si>
    <t>http://www.eba.europa.eu/xbrl/crr/dict/dom/NC:C28_94</t>
  </si>
  <si>
    <t>eba_NC:C28_94</t>
  </si>
  <si>
    <t>C28.94 - Manufacture of machinery for textile, apparel and leather production</t>
  </si>
  <si>
    <t>http://www.eba.europa.eu/xbrl/crr/dict/dom/NC:C28_93</t>
  </si>
  <si>
    <t>eba_NC:C28_93</t>
  </si>
  <si>
    <t>C28.93 - Manufacture of machinery for food, beverage and tobacco processing</t>
  </si>
  <si>
    <t>http://www.eba.europa.eu/xbrl/crr/dict/dom/NC:C28_92</t>
  </si>
  <si>
    <t>eba_NC:C28_92</t>
  </si>
  <si>
    <t>C28.92 - Manufacture of machinery for mining, quarrying and construction</t>
  </si>
  <si>
    <t>http://www.eba.europa.eu/xbrl/crr/dict/dom/NC:C28_91</t>
  </si>
  <si>
    <t>eba_NC:C28_91</t>
  </si>
  <si>
    <t>C28.91 - Manufacture of machinery for metallurgy</t>
  </si>
  <si>
    <t>http://www.eba.europa.eu/xbrl/crr/dict/dom/NC:C28_9</t>
  </si>
  <si>
    <t>eba_NC:C28_9</t>
  </si>
  <si>
    <t>C28.9 - Manufacture of other special-purpose machinery</t>
  </si>
  <si>
    <t>http://www.eba.europa.eu/xbrl/crr/dict/dom/NC:C28_49</t>
  </si>
  <si>
    <t>eba_NC:C28_49</t>
  </si>
  <si>
    <t>C28.49 - Manufacture of other machine tools</t>
  </si>
  <si>
    <t>http://www.eba.europa.eu/xbrl/crr/dict/dom/NC:C28_41</t>
  </si>
  <si>
    <t>eba_NC:C28_41</t>
  </si>
  <si>
    <t>C28.41 - Manufacture of metal forming machinery</t>
  </si>
  <si>
    <t>http://www.eba.europa.eu/xbrl/crr/dict/dom/NC:C28_4</t>
  </si>
  <si>
    <t>eba_NC:C28_4</t>
  </si>
  <si>
    <t>C28.4 - Manufacture of metal forming machinery and machine tools</t>
  </si>
  <si>
    <t>http://www.eba.europa.eu/xbrl/crr/dict/dom/NC:C28_3</t>
  </si>
  <si>
    <t>eba_NC:C28_3</t>
  </si>
  <si>
    <t>C28.3 - Manufacture of agricultural and forestry machinery</t>
  </si>
  <si>
    <t>http://www.eba.europa.eu/xbrl/crr/dict/dom/NC:C28_29</t>
  </si>
  <si>
    <t>eba_NC:C28_29</t>
  </si>
  <si>
    <t>C28.29 - Manufacture of other general-purpose machinery n.e.c.</t>
  </si>
  <si>
    <t>http://www.eba.europa.eu/xbrl/crr/dict/dom/NC:C28_25</t>
  </si>
  <si>
    <t>eba_NC:C28_25</t>
  </si>
  <si>
    <t>C28.25 - Manufacture of non-domestic cooling and ventilation equipment</t>
  </si>
  <si>
    <t>http://www.eba.europa.eu/xbrl/crr/dict/dom/NC:C28_24</t>
  </si>
  <si>
    <t>eba_NC:C28_24</t>
  </si>
  <si>
    <t>C28.24 - Manufacture of power-driven hand tools</t>
  </si>
  <si>
    <t>http://www.eba.europa.eu/xbrl/crr/dict/dom/NC:C28_23</t>
  </si>
  <si>
    <t>eba_NC:C28_23</t>
  </si>
  <si>
    <t>C28.23 - Manufacture of office machinery and equipment (except computers and peripheral equipment)</t>
  </si>
  <si>
    <t>http://www.eba.europa.eu/xbrl/crr/dict/dom/NC:C28_22</t>
  </si>
  <si>
    <t>eba_NC:C28_22</t>
  </si>
  <si>
    <t>C28.22 - Manufacture of lifting and handling equipment</t>
  </si>
  <si>
    <t>http://www.eba.europa.eu/xbrl/crr/dict/dom/NC:C28_21</t>
  </si>
  <si>
    <t>eba_NC:C28_21</t>
  </si>
  <si>
    <t>C28.21 - Manufacture of ovens, furnaces and furnace burners</t>
  </si>
  <si>
    <t>http://www.eba.europa.eu/xbrl/crr/dict/dom/NC:C28_2</t>
  </si>
  <si>
    <t>eba_NC:C28_2</t>
  </si>
  <si>
    <t>C28.2 - Manufacture of other general-purpose machinery</t>
  </si>
  <si>
    <t>http://www.eba.europa.eu/xbrl/crr/dict/dom/NC:C28_14</t>
  </si>
  <si>
    <t>eba_NC:C28_14</t>
  </si>
  <si>
    <t>C28.14 - Manufacture of other taps and valves</t>
  </si>
  <si>
    <t>http://www.eba.europa.eu/xbrl/crr/dict/dom/NC:C28_13</t>
  </si>
  <si>
    <t>eba_NC:C28_13</t>
  </si>
  <si>
    <t>C28.13 - Manufacture of other pumps and compressors</t>
  </si>
  <si>
    <t>http://www.eba.europa.eu/xbrl/crr/dict/dom/NC:C28_12</t>
  </si>
  <si>
    <t>eba_NC:C28_12</t>
  </si>
  <si>
    <t>C28.12 - Manufacture of fluid power equipment</t>
  </si>
  <si>
    <t>http://www.eba.europa.eu/xbrl/crr/dict/dom/NC:C28_11</t>
  </si>
  <si>
    <t>eba_NC:C28_11</t>
  </si>
  <si>
    <t>C28.11 - Manufacture of engines and turbines, except aircraft, vehicle and cycle engines</t>
  </si>
  <si>
    <t>http://www.eba.europa.eu/xbrl/crr/dict/dom/NC:C28_1</t>
  </si>
  <si>
    <t>eba_NC:C28_1</t>
  </si>
  <si>
    <t>C28.1 - Manufacture of general-purpose machinery</t>
  </si>
  <si>
    <t>http://www.eba.europa.eu/xbrl/crr/dict/dom/NC:C28</t>
  </si>
  <si>
    <t>eba_NC:C28</t>
  </si>
  <si>
    <t>C28 - Manufacture of machinery and equipment n.e.c.</t>
  </si>
  <si>
    <t>http://www.eba.europa.eu/xbrl/crr/dict/dom/NC:C27_9</t>
  </si>
  <si>
    <t>eba_NC:C27_9</t>
  </si>
  <si>
    <t>C27.9 - Manufacture of other electrical equipment</t>
  </si>
  <si>
    <t>http://www.eba.europa.eu/xbrl/crr/dict/dom/NC:C27_52</t>
  </si>
  <si>
    <t>eba_NC:C27_52</t>
  </si>
  <si>
    <t>C27.52 - Manufacture of non-electric domestic appliances</t>
  </si>
  <si>
    <t>http://www.eba.europa.eu/xbrl/crr/dict/dom/NC:C27_51</t>
  </si>
  <si>
    <t>eba_NC:C27_51</t>
  </si>
  <si>
    <t>C27.51 - Manufacture of electric domestic appliances</t>
  </si>
  <si>
    <t>http://www.eba.europa.eu/xbrl/crr/dict/dom/NC:C27_5</t>
  </si>
  <si>
    <t>eba_NC:C27_5</t>
  </si>
  <si>
    <t>C27.5 - Manufacture of domestic appliances</t>
  </si>
  <si>
    <t>http://www.eba.europa.eu/xbrl/crr/dict/dom/NC:C27_4</t>
  </si>
  <si>
    <t>eba_NC:C27_4</t>
  </si>
  <si>
    <t>C27.4 - Manufacture of electric lighting equipment</t>
  </si>
  <si>
    <t>http://www.eba.europa.eu/xbrl/crr/dict/dom/NC:C27_33</t>
  </si>
  <si>
    <t>eba_NC:C27_33</t>
  </si>
  <si>
    <t>C27.33 - Manufacture of wiring devices</t>
  </si>
  <si>
    <t>http://www.eba.europa.eu/xbrl/crr/dict/dom/NC:C27_32</t>
  </si>
  <si>
    <t>eba_NC:C27_32</t>
  </si>
  <si>
    <t>C27.32 - Manufacture of other electronic and electric wires and cables</t>
  </si>
  <si>
    <t>http://www.eba.europa.eu/xbrl/crr/dict/dom/NC:C27_31</t>
  </si>
  <si>
    <t>eba_NC:C27_31</t>
  </si>
  <si>
    <t>C27.31 - Manufacture of fibre optic cables</t>
  </si>
  <si>
    <t>http://www.eba.europa.eu/xbrl/crr/dict/dom/NC:C27_3</t>
  </si>
  <si>
    <t>eba_NC:C27_3</t>
  </si>
  <si>
    <t>C27.3 - Manufacture of wiring and wiring devices</t>
  </si>
  <si>
    <t>http://www.eba.europa.eu/xbrl/crr/dict/dom/NC:C27_2</t>
  </si>
  <si>
    <t>eba_NC:C27_2</t>
  </si>
  <si>
    <t>C27.2 - Manufacture of batteries and accumulators</t>
  </si>
  <si>
    <t>http://www.eba.europa.eu/xbrl/crr/dict/dom/NC:C27_11</t>
  </si>
  <si>
    <t>eba_NC:C27_11</t>
  </si>
  <si>
    <t>C27.11 - Manufacture of electric motors, generators and transformers</t>
  </si>
  <si>
    <t>http://www.eba.europa.eu/xbrl/crr/dict/dom/NC:C27_1</t>
  </si>
  <si>
    <t>eba_NC:C27_1</t>
  </si>
  <si>
    <t>C27.1 - Manufacture of electric motors, generators, transformers and electricity distribution and control apparatus</t>
  </si>
  <si>
    <t>http://www.eba.europa.eu/xbrl/crr/dict/dom/NC:C27</t>
  </si>
  <si>
    <t>eba_NC:C27</t>
  </si>
  <si>
    <t>C27 - Manufacture of electrical equipment</t>
  </si>
  <si>
    <t>http://www.eba.europa.eu/xbrl/crr/dict/dom/NC:C26_8</t>
  </si>
  <si>
    <t>eba_NC:C26_8</t>
  </si>
  <si>
    <t>C26.8 - Manufacture of magnetic and optical media</t>
  </si>
  <si>
    <t>http://www.eba.europa.eu/xbrl/crr/dict/dom/NC:C26_7</t>
  </si>
  <si>
    <t>eba_NC:C26_7</t>
  </si>
  <si>
    <t>C26.7 - Manufacture of optical instruments and photographic equipment</t>
  </si>
  <si>
    <t>http://www.eba.europa.eu/xbrl/crr/dict/dom/NC:C26_6</t>
  </si>
  <si>
    <t>eba_NC:C26_6</t>
  </si>
  <si>
    <t>C26.6 - Manufacture of irradiation, electromedical and electrotherapeutic equipment</t>
  </si>
  <si>
    <t>http://www.eba.europa.eu/xbrl/crr/dict/dom/NC:C26_52</t>
  </si>
  <si>
    <t>eba_NC:C26_52</t>
  </si>
  <si>
    <t>C26.52 - Manufacture of watches and clocks</t>
  </si>
  <si>
    <t>http://www.eba.europa.eu/xbrl/crr/dict/dom/NC:C26_51</t>
  </si>
  <si>
    <t>eba_NC:C26_51</t>
  </si>
  <si>
    <t>C26.51 - Manufacture of instruments and appliances for measuring, testing and navigation</t>
  </si>
  <si>
    <t>http://www.eba.europa.eu/xbrl/crr/dict/dom/NC:C26_5</t>
  </si>
  <si>
    <t>eba_NC:C26_5</t>
  </si>
  <si>
    <t>C26.5 - Manufacture of instruments and appliances for measuring, testing and navigation; watches and clocks</t>
  </si>
  <si>
    <t>http://www.eba.europa.eu/xbrl/crr/dict/dom/NC:C26_4</t>
  </si>
  <si>
    <t>eba_NC:C26_4</t>
  </si>
  <si>
    <t>C26.4 - Manufacture of consumer electronics</t>
  </si>
  <si>
    <t>http://www.eba.europa.eu/xbrl/crr/dict/dom/NC:C26_3</t>
  </si>
  <si>
    <t>eba_NC:C26_3</t>
  </si>
  <si>
    <t>C26.3 - Manufacture of communication equipment</t>
  </si>
  <si>
    <t>http://www.eba.europa.eu/xbrl/crr/dict/dom/NC:C26_2</t>
  </si>
  <si>
    <t>eba_NC:C26_2</t>
  </si>
  <si>
    <t>C26.2 - Manufacture of computers and peripheral equipment</t>
  </si>
  <si>
    <t>http://www.eba.europa.eu/xbrl/crr/dict/dom/NC:C26_12</t>
  </si>
  <si>
    <t>eba_NC:C26_12</t>
  </si>
  <si>
    <t>C26.12 - Manufacture of loaded electronic boards</t>
  </si>
  <si>
    <t>http://www.eba.europa.eu/xbrl/crr/dict/dom/NC:C26_11</t>
  </si>
  <si>
    <t>eba_NC:C26_11</t>
  </si>
  <si>
    <t>C26.11 - Manufacture of electronic components</t>
  </si>
  <si>
    <t>http://www.eba.europa.eu/xbrl/crr/dict/dom/NC:C26_1</t>
  </si>
  <si>
    <t>eba_NC:C26_1</t>
  </si>
  <si>
    <t>C26.1 - Manufacture of electronic components and boards</t>
  </si>
  <si>
    <t>http://www.eba.europa.eu/xbrl/crr/dict/dom/NC:C26</t>
  </si>
  <si>
    <t>eba_NC:C26</t>
  </si>
  <si>
    <t>C26 - Manufacture of computer, electronic and optical products</t>
  </si>
  <si>
    <t>http://www.eba.europa.eu/xbrl/crr/dict/dom/NC:C25_99</t>
  </si>
  <si>
    <t>eba_NC:C25_99</t>
  </si>
  <si>
    <t>C25.99 - Manufacture of other fabricated metal products n.e.c.</t>
  </si>
  <si>
    <t>http://www.eba.europa.eu/xbrl/crr/dict/dom/NC:C25_94</t>
  </si>
  <si>
    <t>eba_NC:C25_94</t>
  </si>
  <si>
    <t>C25.94 - Manufacture of fasteners and screw machine products</t>
  </si>
  <si>
    <t>http://www.eba.europa.eu/xbrl/crr/dict/dom/NC:C25_93</t>
  </si>
  <si>
    <t>eba_NC:C25_93</t>
  </si>
  <si>
    <t>C25.93 - Manufacture of wire products, chain and springs</t>
  </si>
  <si>
    <t>http://www.eba.europa.eu/xbrl/crr/dict/dom/NC:C25_92</t>
  </si>
  <si>
    <t>eba_NC:C25_92</t>
  </si>
  <si>
    <t>C25.92 - Manufacture of light metal packaging</t>
  </si>
  <si>
    <t>http://www.eba.europa.eu/xbrl/crr/dict/dom/NC:C25_91</t>
  </si>
  <si>
    <t>eba_NC:C25_91</t>
  </si>
  <si>
    <t>C25.91 - Manufacture of steel drums and similar containers</t>
  </si>
  <si>
    <t>http://www.eba.europa.eu/xbrl/crr/dict/dom/NC:C25_9</t>
  </si>
  <si>
    <t>eba_NC:C25_9</t>
  </si>
  <si>
    <t>C25.9 - Manufacture of other fabricated metal products</t>
  </si>
  <si>
    <t>http://www.eba.europa.eu/xbrl/crr/dict/dom/NC:C25_73</t>
  </si>
  <si>
    <t>eba_NC:C25_73</t>
  </si>
  <si>
    <t>C25.73 - Manufacture of tools</t>
  </si>
  <si>
    <t>http://www.eba.europa.eu/xbrl/crr/dict/dom/NC:C25_72</t>
  </si>
  <si>
    <t>eba_NC:C25_72</t>
  </si>
  <si>
    <t>C25.72 - Manufacture of locks and hinges</t>
  </si>
  <si>
    <t>http://www.eba.europa.eu/xbrl/crr/dict/dom/NC:C25_71</t>
  </si>
  <si>
    <t>eba_NC:C25_71</t>
  </si>
  <si>
    <t>C25.71 - Manufacture of cutlery</t>
  </si>
  <si>
    <t>http://www.eba.europa.eu/xbrl/crr/dict/dom/NC:C25_7</t>
  </si>
  <si>
    <t>eba_NC:C25_7</t>
  </si>
  <si>
    <t>C25.7 - Manufacture of cutlery, tools and general hardware</t>
  </si>
  <si>
    <t>http://www.eba.europa.eu/xbrl/crr/dict/dom/NC:C25_62</t>
  </si>
  <si>
    <t>eba_NC:C25_62</t>
  </si>
  <si>
    <t>C25.62 - Machining</t>
  </si>
  <si>
    <t>http://www.eba.europa.eu/xbrl/crr/dict/dom/NC:C25_61</t>
  </si>
  <si>
    <t>eba_NC:C25_61</t>
  </si>
  <si>
    <t>C25.61 - Treatment and coating of metals</t>
  </si>
  <si>
    <t>http://www.eba.europa.eu/xbrl/crr/dict/dom/NC:C25_6</t>
  </si>
  <si>
    <t>eba_NC:C25_6</t>
  </si>
  <si>
    <t>C25.6 - Treatment and coating of metals; machining</t>
  </si>
  <si>
    <t>http://www.eba.europa.eu/xbrl/crr/dict/dom/NC:C25_5</t>
  </si>
  <si>
    <t>eba_NC:C25_5</t>
  </si>
  <si>
    <t>C25.5 - Forging, pressing, stamping and roll-forming of metal; powder metallurgy</t>
  </si>
  <si>
    <t>http://www.eba.europa.eu/xbrl/crr/dict/dom/NC:C25_4</t>
  </si>
  <si>
    <t>eba_NC:C25_4</t>
  </si>
  <si>
    <t>C25.4 - Manufacture of weapons and ammunition</t>
  </si>
  <si>
    <t>http://www.eba.europa.eu/xbrl/crr/dict/dom/NC:C25_3</t>
  </si>
  <si>
    <t>eba_NC:C25_3</t>
  </si>
  <si>
    <t>C25.3 - Manufacture of steam generators, except central heating hot water boilers</t>
  </si>
  <si>
    <t>http://www.eba.europa.eu/xbrl/crr/dict/dom/NC:C25_29</t>
  </si>
  <si>
    <t>eba_NC:C25_29</t>
  </si>
  <si>
    <t>C25.29 - Manufacture of other tanks, reservoirs and containers of metal</t>
  </si>
  <si>
    <t>http://www.eba.europa.eu/xbrl/crr/dict/dom/NC:C25_21</t>
  </si>
  <si>
    <t>eba_NC:C25_21</t>
  </si>
  <si>
    <t>C25.21 - Manufacture of central heating radiators and boilers</t>
  </si>
  <si>
    <t>http://www.eba.europa.eu/xbrl/crr/dict/dom/NC:C25_2</t>
  </si>
  <si>
    <t>eba_NC:C25_2</t>
  </si>
  <si>
    <t>C25.2 - Manufacture of tanks, reservoirs and containers of metal</t>
  </si>
  <si>
    <t>http://www.eba.europa.eu/xbrl/crr/dict/dom/NC:C25_12</t>
  </si>
  <si>
    <t>eba_NC:C25_12</t>
  </si>
  <si>
    <t>C25.12 - Manufacture of doors and windows of metal</t>
  </si>
  <si>
    <t>http://www.eba.europa.eu/xbrl/crr/dict/dom/NC:C25_11</t>
  </si>
  <si>
    <t>eba_NC:C25_11</t>
  </si>
  <si>
    <t>C25.11 - Manufacture of metal structures and parts of structures</t>
  </si>
  <si>
    <t>http://www.eba.europa.eu/xbrl/crr/dict/dom/NC:C25_1</t>
  </si>
  <si>
    <t>eba_NC:C25_1</t>
  </si>
  <si>
    <t>C25.1 - Manufacture of structural metal products</t>
  </si>
  <si>
    <t>http://www.eba.europa.eu/xbrl/crr/dict/dom/NC:C25</t>
  </si>
  <si>
    <t>eba_NC:C25</t>
  </si>
  <si>
    <t>C25 - Manufacture of fabricated metal products, except machinery and equipment</t>
  </si>
  <si>
    <t>http://www.eba.europa.eu/xbrl/crr/dict/dom/NC:C24_54</t>
  </si>
  <si>
    <t>eba_NC:C24_54</t>
  </si>
  <si>
    <t>C24.54 - Casting of other non-ferrous metals</t>
  </si>
  <si>
    <t>http://www.eba.europa.eu/xbrl/crr/dict/dom/NC:C24_53</t>
  </si>
  <si>
    <t>eba_NC:C24_53</t>
  </si>
  <si>
    <t>C24.53 - Casting of light metals</t>
  </si>
  <si>
    <t>http://www.eba.europa.eu/xbrl/crr/dict/dom/NC:C24_52</t>
  </si>
  <si>
    <t>eba_NC:C24_52</t>
  </si>
  <si>
    <t>C24.52 - Casting of steel</t>
  </si>
  <si>
    <t>http://www.eba.europa.eu/xbrl/crr/dict/dom/NC:C24_51</t>
  </si>
  <si>
    <t>eba_NC:C24_51</t>
  </si>
  <si>
    <t>C24.51 - Casting of iron</t>
  </si>
  <si>
    <t>http://www.eba.europa.eu/xbrl/crr/dict/dom/NC:C24_5</t>
  </si>
  <si>
    <t>eba_NC:C24_5</t>
  </si>
  <si>
    <t>C24.5 - Casting of metals</t>
  </si>
  <si>
    <t>http://www.eba.europa.eu/xbrl/crr/dict/dom/NC:C24_46</t>
  </si>
  <si>
    <t>eba_NC:C24_46</t>
  </si>
  <si>
    <t>C24.46 - Processing of nuclear fuel</t>
  </si>
  <si>
    <t>http://www.eba.europa.eu/xbrl/crr/dict/dom/NC:C24_45</t>
  </si>
  <si>
    <t>eba_NC:C24_45</t>
  </si>
  <si>
    <t>C24.45 - Other non-ferrous metal production</t>
  </si>
  <si>
    <t>http://www.eba.europa.eu/xbrl/crr/dict/dom/NC:C24_44</t>
  </si>
  <si>
    <t>eba_NC:C24_44</t>
  </si>
  <si>
    <t>C24.44 - Copper production</t>
  </si>
  <si>
    <t>http://www.eba.europa.eu/xbrl/crr/dict/dom/NC:C24_43</t>
  </si>
  <si>
    <t>eba_NC:C24_43</t>
  </si>
  <si>
    <t>C24.43 - Lead, zinc and tin production</t>
  </si>
  <si>
    <t>http://www.eba.europa.eu/xbrl/crr/dict/dom/NC:C24_42</t>
  </si>
  <si>
    <t>eba_NC:C24_42</t>
  </si>
  <si>
    <t>C24.42 - Aluminium production</t>
  </si>
  <si>
    <t>http://www.eba.europa.eu/xbrl/crr/dict/dom/NC:C24_41</t>
  </si>
  <si>
    <t>eba_NC:C24_41</t>
  </si>
  <si>
    <t>C24.41 - Precious metals production</t>
  </si>
  <si>
    <t>http://www.eba.europa.eu/xbrl/crr/dict/dom/NC:C24_4</t>
  </si>
  <si>
    <t>eba_NC:C24_4</t>
  </si>
  <si>
    <t>C24.4 - Manufacture of basic precious and other non-ferrous metals</t>
  </si>
  <si>
    <t>http://www.eba.europa.eu/xbrl/crr/dict/dom/NC:C24_33</t>
  </si>
  <si>
    <t>eba_NC:C24_33</t>
  </si>
  <si>
    <t>C24.33 - Cold forming or folding</t>
  </si>
  <si>
    <t>http://www.eba.europa.eu/xbrl/crr/dict/dom/NC:C24_32</t>
  </si>
  <si>
    <t>eba_NC:C24_32</t>
  </si>
  <si>
    <t>C24.32 - Cold rolling of narrow strip</t>
  </si>
  <si>
    <t>http://www.eba.europa.eu/xbrl/crr/dict/dom/NC:C24_31</t>
  </si>
  <si>
    <t>eba_NC:C24_31</t>
  </si>
  <si>
    <t>C24.31 - Cold drawing of bars</t>
  </si>
  <si>
    <t>http://www.eba.europa.eu/xbrl/crr/dict/dom/NC:C24_3</t>
  </si>
  <si>
    <t>eba_NC:C24_3</t>
  </si>
  <si>
    <t>C24.3 - Manufacture of other products of first processing of steel</t>
  </si>
  <si>
    <t>http://www.eba.europa.eu/xbrl/crr/dict/dom/NC:C24_2</t>
  </si>
  <si>
    <t>eba_NC:C24_2</t>
  </si>
  <si>
    <t>C24.2 - Manufacture of tubes, pipes, hollow profiles and related fittings, of steel</t>
  </si>
  <si>
    <t>http://www.eba.europa.eu/xbrl/crr/dict/dom/NC:C24_1</t>
  </si>
  <si>
    <t>eba_NC:C24_1</t>
  </si>
  <si>
    <t>C24.1 - Manufacture of basic iron and steel and of ferro-alloys</t>
  </si>
  <si>
    <t>http://www.eba.europa.eu/xbrl/crr/dict/dom/NC:C24</t>
  </si>
  <si>
    <t>eba_NC:C24</t>
  </si>
  <si>
    <t>C24 - Manufacture of basic metals</t>
  </si>
  <si>
    <t>http://www.eba.europa.eu/xbrl/crr/dict/dom/NC:C23_99</t>
  </si>
  <si>
    <t>eba_NC:C23_99</t>
  </si>
  <si>
    <t>C23.99 - Manufacture of other non-metallic mineral products n.e.c.</t>
  </si>
  <si>
    <t>http://www.eba.europa.eu/xbrl/crr/dict/dom/NC:C23_91</t>
  </si>
  <si>
    <t>eba_NC:C23_91</t>
  </si>
  <si>
    <t>C23.91 - Production of abrasive products</t>
  </si>
  <si>
    <t>http://www.eba.europa.eu/xbrl/crr/dict/dom/NC:C23_9</t>
  </si>
  <si>
    <t>eba_NC:C23_9</t>
  </si>
  <si>
    <t>C23.9 - Manufacture of abrasive products and non-metallic mineral products n.e.c.</t>
  </si>
  <si>
    <t>http://www.eba.europa.eu/xbrl/crr/dict/dom/NC:C23_7</t>
  </si>
  <si>
    <t>eba_NC:C23_7</t>
  </si>
  <si>
    <t>C23.7 - Cutting, shaping and finishing of stone</t>
  </si>
  <si>
    <t>http://www.eba.europa.eu/xbrl/crr/dict/dom/NC:C23_69</t>
  </si>
  <si>
    <t>eba_NC:C23_69</t>
  </si>
  <si>
    <t>C23.69 - Manufacture of other articles of concrete, plaster and cement</t>
  </si>
  <si>
    <t>http://www.eba.europa.eu/xbrl/crr/dict/dom/NC:C23_65</t>
  </si>
  <si>
    <t>eba_NC:C23_65</t>
  </si>
  <si>
    <t>C23.65 - Manufacture of fibre cement</t>
  </si>
  <si>
    <t>http://www.eba.europa.eu/xbrl/crr/dict/dom/NC:C23_64</t>
  </si>
  <si>
    <t>eba_NC:C23_64</t>
  </si>
  <si>
    <t>C23.64 - Manufacture of mortars</t>
  </si>
  <si>
    <t>http://www.eba.europa.eu/xbrl/crr/dict/dom/NC:C23_63</t>
  </si>
  <si>
    <t>eba_NC:C23_63</t>
  </si>
  <si>
    <t>C23.63 - Manufacture of ready-mixed concrete</t>
  </si>
  <si>
    <t>http://www.eba.europa.eu/xbrl/crr/dict/dom/NC:C23_62</t>
  </si>
  <si>
    <t>eba_NC:C23_62</t>
  </si>
  <si>
    <t>C23.62 - Manufacture of plaster products for construction purposes</t>
  </si>
  <si>
    <t>http://www.eba.europa.eu/xbrl/crr/dict/dom/NC:C23_61</t>
  </si>
  <si>
    <t>eba_NC:C23_61</t>
  </si>
  <si>
    <t>C23.61 - Manufacture of concrete products for construction purposes</t>
  </si>
  <si>
    <t>http://www.eba.europa.eu/xbrl/crr/dict/dom/NC:C23_6</t>
  </si>
  <si>
    <t>eba_NC:C23_6</t>
  </si>
  <si>
    <t>C23.6 - Manufacture of articles of concrete, cement and plaster</t>
  </si>
  <si>
    <t>http://www.eba.europa.eu/xbrl/crr/dict/dom/NC:C23_52</t>
  </si>
  <si>
    <t>eba_NC:C23_52</t>
  </si>
  <si>
    <t>C23.52 - Manufacture of lime and plaster</t>
  </si>
  <si>
    <t>http://www.eba.europa.eu/xbrl/crr/dict/dom/NC:C23_51</t>
  </si>
  <si>
    <t>eba_NC:C23_51</t>
  </si>
  <si>
    <t>C23.51 - Manufacture of cement</t>
  </si>
  <si>
    <t>http://www.eba.europa.eu/xbrl/crr/dict/dom/NC:C23_5</t>
  </si>
  <si>
    <t>eba_NC:C23_5</t>
  </si>
  <si>
    <t>C23.5 - Manufacture of cement, lime and plaster</t>
  </si>
  <si>
    <t>http://www.eba.europa.eu/xbrl/crr/dict/dom/NC:C23_49</t>
  </si>
  <si>
    <t>eba_NC:C23_49</t>
  </si>
  <si>
    <t>C23.49 - Manufacture of other ceramic products</t>
  </si>
  <si>
    <t>http://www.eba.europa.eu/xbrl/crr/dict/dom/NC:C23_44</t>
  </si>
  <si>
    <t>eba_NC:C23_44</t>
  </si>
  <si>
    <t>C23.44 - Manufacture of other technical ceramic products</t>
  </si>
  <si>
    <t>http://www.eba.europa.eu/xbrl/crr/dict/dom/NC:C23_43</t>
  </si>
  <si>
    <t>eba_NC:C23_43</t>
  </si>
  <si>
    <t>C23.43 - Manufacture of ceramic insulators and insulating fittings</t>
  </si>
  <si>
    <t>http://www.eba.europa.eu/xbrl/crr/dict/dom/NC:C23_42</t>
  </si>
  <si>
    <t>eba_NC:C23_42</t>
  </si>
  <si>
    <t>C23.42 - Manufacture of ceramic sanitary fixtures</t>
  </si>
  <si>
    <t>http://www.eba.europa.eu/xbrl/crr/dict/dom/NC:C23_41</t>
  </si>
  <si>
    <t>eba_NC:C23_41</t>
  </si>
  <si>
    <t>C23.41 - Manufacture of ceramic household and ornamental articles</t>
  </si>
  <si>
    <t>http://www.eba.europa.eu/xbrl/crr/dict/dom/NC:C23_4</t>
  </si>
  <si>
    <t>eba_NC:C23_4</t>
  </si>
  <si>
    <t>C23.4 - Manufacture of other porcelain and ceramic products</t>
  </si>
  <si>
    <t>http://www.eba.europa.eu/xbrl/crr/dict/dom/NC:C23_32</t>
  </si>
  <si>
    <t>eba_NC:C23_32</t>
  </si>
  <si>
    <t>C23.32 - Manufacture of bricks, tiles and construction products, in baked clay</t>
  </si>
  <si>
    <t>http://www.eba.europa.eu/xbrl/crr/dict/dom/NC:C23_31</t>
  </si>
  <si>
    <t>eba_NC:C23_31</t>
  </si>
  <si>
    <t>C23.31 - Manufacture of ceramic tiles and flags</t>
  </si>
  <si>
    <t>http://www.eba.europa.eu/xbrl/crr/dict/dom/NC:C23_3</t>
  </si>
  <si>
    <t>eba_NC:C23_3</t>
  </si>
  <si>
    <t>C23.3 - Manufacture of clay building materials</t>
  </si>
  <si>
    <t>http://www.eba.europa.eu/xbrl/crr/dict/dom/NC:C23_2</t>
  </si>
  <si>
    <t>eba_NC:C23_2</t>
  </si>
  <si>
    <t>C23.2 - Manufacture of refractory products</t>
  </si>
  <si>
    <t>http://www.eba.europa.eu/xbrl/crr/dict/dom/NC:C23_19</t>
  </si>
  <si>
    <t>eba_NC:C23_19</t>
  </si>
  <si>
    <t>C23.19 - Manufacture and processing of other glass, including technical glassware</t>
  </si>
  <si>
    <t>http://www.eba.europa.eu/xbrl/crr/dict/dom/NC:C23_14</t>
  </si>
  <si>
    <t>eba_NC:C23_14</t>
  </si>
  <si>
    <t>C23.14 - Manufacture of glass fibres</t>
  </si>
  <si>
    <t>http://www.eba.europa.eu/xbrl/crr/dict/dom/NC:C23_13</t>
  </si>
  <si>
    <t>eba_NC:C23_13</t>
  </si>
  <si>
    <t>C23.13 - Manufacture of hollow glass</t>
  </si>
  <si>
    <t>http://www.eba.europa.eu/xbrl/crr/dict/dom/NC:C23_12</t>
  </si>
  <si>
    <t>eba_NC:C23_12</t>
  </si>
  <si>
    <t>C23.12 - Shaping and processing of flat glass</t>
  </si>
  <si>
    <t>http://www.eba.europa.eu/xbrl/crr/dict/dom/NC:C23_11</t>
  </si>
  <si>
    <t>eba_NC:C23_11</t>
  </si>
  <si>
    <t>C23.11 - Manufacture of flat glass</t>
  </si>
  <si>
    <t>http://www.eba.europa.eu/xbrl/crr/dict/dom/NC:C23_1</t>
  </si>
  <si>
    <t>eba_NC:C23_1</t>
  </si>
  <si>
    <t>C23.1 - Manufacture of glass and glass products</t>
  </si>
  <si>
    <t>http://www.eba.europa.eu/xbrl/crr/dict/dom/NC:C23</t>
  </si>
  <si>
    <t>eba_NC:C23</t>
  </si>
  <si>
    <t>C23 - Manufacture of other non-metallic mineral products</t>
  </si>
  <si>
    <t>http://www.eba.europa.eu/xbrl/crr/dict/dom/NC:C22_29</t>
  </si>
  <si>
    <t>eba_NC:C22_29</t>
  </si>
  <si>
    <t>C22.29 - Manufacture of other plastic products</t>
  </si>
  <si>
    <t>http://www.eba.europa.eu/xbrl/crr/dict/dom/NC:C22_23</t>
  </si>
  <si>
    <t>eba_NC:C22_23</t>
  </si>
  <si>
    <t>C22.23 - Manufacture of buildersâ€™ ware of plastic</t>
  </si>
  <si>
    <t>http://www.eba.europa.eu/xbrl/crr/dict/dom/NC:C22_22</t>
  </si>
  <si>
    <t>eba_NC:C22_22</t>
  </si>
  <si>
    <t>C22.22 - Manufacture of plastic packing goods</t>
  </si>
  <si>
    <t>http://www.eba.europa.eu/xbrl/crr/dict/dom/NC:C22_21</t>
  </si>
  <si>
    <t>eba_NC:C22_21</t>
  </si>
  <si>
    <t>C22.21 - Manufacture of plastic plates, sheets, tubes and profiles</t>
  </si>
  <si>
    <t>http://www.eba.europa.eu/xbrl/crr/dict/dom/NC:C22_2</t>
  </si>
  <si>
    <t>eba_NC:C22_2</t>
  </si>
  <si>
    <t>C22.2 - Manufacture of plastic products</t>
  </si>
  <si>
    <t>http://www.eba.europa.eu/xbrl/crr/dict/dom/NC:C22_19</t>
  </si>
  <si>
    <t>eba_NC:C22_19</t>
  </si>
  <si>
    <t>C22.19 - Manufacture of other rubber products</t>
  </si>
  <si>
    <t>http://www.eba.europa.eu/xbrl/crr/dict/dom/NC:C22_11</t>
  </si>
  <si>
    <t>eba_NC:C22_11</t>
  </si>
  <si>
    <t>C22.11 - Manufacture of rubber tyres and tubes; retreading and rebuilding of rubber tyres</t>
  </si>
  <si>
    <t>http://www.eba.europa.eu/xbrl/crr/dict/dom/NC:C22_1</t>
  </si>
  <si>
    <t>eba_NC:C22_1</t>
  </si>
  <si>
    <t>C22.1 - Manufacture of rubber products</t>
  </si>
  <si>
    <t>http://www.eba.europa.eu/xbrl/crr/dict/dom/NC:C22</t>
  </si>
  <si>
    <t>eba_NC:C22</t>
  </si>
  <si>
    <t>C22 - Manufacture of rubber and plastic products</t>
  </si>
  <si>
    <t>http://www.eba.europa.eu/xbrl/crr/dict/dom/NC:C21_2</t>
  </si>
  <si>
    <t>eba_NC:C21_2</t>
  </si>
  <si>
    <t>C21.2 - Manufacture of pharmaceutical preparations</t>
  </si>
  <si>
    <t>http://www.eba.europa.eu/xbrl/crr/dict/dom/NC:C21_1</t>
  </si>
  <si>
    <t>eba_NC:C21_1</t>
  </si>
  <si>
    <t>C21.1 - Manufacture of basic pharmaceutical products</t>
  </si>
  <si>
    <t>http://www.eba.europa.eu/xbrl/crr/dict/dom/NC:C21</t>
  </si>
  <si>
    <t>eba_NC:C21</t>
  </si>
  <si>
    <t>C21 - Manufacture of basic pharmaceutical products and pharmaceutical preparations</t>
  </si>
  <si>
    <t>http://www.eba.europa.eu/xbrl/crr/dict/dom/NC:C20_6</t>
  </si>
  <si>
    <t>eba_NC:C20_6</t>
  </si>
  <si>
    <t>C20.6 - Manufacture of man-made fibres</t>
  </si>
  <si>
    <t>http://www.eba.europa.eu/xbrl/crr/dict/dom/NC:C20_59</t>
  </si>
  <si>
    <t>eba_NC:C20_59</t>
  </si>
  <si>
    <t>C20.59 - Manufacture of other chemical products n.e.c.</t>
  </si>
  <si>
    <t>http://www.eba.europa.eu/xbrl/crr/dict/dom/NC:C20_53</t>
  </si>
  <si>
    <t>eba_NC:C20_53</t>
  </si>
  <si>
    <t>C20.53 - Manufacture of essential oils</t>
  </si>
  <si>
    <t>http://www.eba.europa.eu/xbrl/crr/dict/dom/NC:C20_52</t>
  </si>
  <si>
    <t>eba_NC:C20_52</t>
  </si>
  <si>
    <t>C20.52 - Manufacture of glues</t>
  </si>
  <si>
    <t>http://www.eba.europa.eu/xbrl/crr/dict/dom/NC:C20_51</t>
  </si>
  <si>
    <t>eba_NC:C20_51</t>
  </si>
  <si>
    <t>C20.51 - Manufacture of explosives</t>
  </si>
  <si>
    <t>http://www.eba.europa.eu/xbrl/crr/dict/dom/NC:C20_5</t>
  </si>
  <si>
    <t>eba_NC:C20_5</t>
  </si>
  <si>
    <t>C20.5 - Manufacture of other chemical products</t>
  </si>
  <si>
    <t>http://www.eba.europa.eu/xbrl/crr/dict/dom/NC:C20_42</t>
  </si>
  <si>
    <t>eba_NC:C20_42</t>
  </si>
  <si>
    <t>C20.42 - Manufacture of perfumes and toilet preparations</t>
  </si>
  <si>
    <t>http://www.eba.europa.eu/xbrl/crr/dict/dom/NC:C20_41</t>
  </si>
  <si>
    <t>eba_NC:C20_41</t>
  </si>
  <si>
    <t>C20.41 - Manufacture of soap and detergents, cleaning and polishing preparations</t>
  </si>
  <si>
    <t>http://www.eba.europa.eu/xbrl/crr/dict/dom/NC:C20_4</t>
  </si>
  <si>
    <t>eba_NC:C20_4</t>
  </si>
  <si>
    <t>C20.4 - Manufacture of soap and detergents, cleaning and polishing preparations, perfumes and toilet preparations</t>
  </si>
  <si>
    <t>http://www.eba.europa.eu/xbrl/crr/dict/dom/NC:C20_3</t>
  </si>
  <si>
    <t>eba_NC:C20_3</t>
  </si>
  <si>
    <t>C20.3 - Manufacture of paints, varnishes and similar coatings, printing ink and mastics</t>
  </si>
  <si>
    <t>http://www.eba.europa.eu/xbrl/crr/dict/dom/NC:C20_2</t>
  </si>
  <si>
    <t>eba_NC:C20_2</t>
  </si>
  <si>
    <t>C20.2 - Manufacture of pesticides and other agrochemical products</t>
  </si>
  <si>
    <t>http://www.eba.europa.eu/xbrl/crr/dict/dom/NC:C20_17</t>
  </si>
  <si>
    <t>eba_NC:C20_17</t>
  </si>
  <si>
    <t>C20.17 - Manufacture of synthetic rubber in primary forms</t>
  </si>
  <si>
    <t>http://www.eba.europa.eu/xbrl/crr/dict/dom/NC:C20_16</t>
  </si>
  <si>
    <t>eba_NC:C20_16</t>
  </si>
  <si>
    <t>C20.16 - Manufacture of plastics in primary forms</t>
  </si>
  <si>
    <t>http://www.eba.europa.eu/xbrl/crr/dict/dom/NC:C20_15</t>
  </si>
  <si>
    <t>eba_NC:C20_15</t>
  </si>
  <si>
    <t>C20.15 - Manufacture of fertilisers and nitrogen compounds</t>
  </si>
  <si>
    <t>http://www.eba.europa.eu/xbrl/crr/dict/dom/NC:C20_13</t>
  </si>
  <si>
    <t>eba_NC:C20_13</t>
  </si>
  <si>
    <t>C20.13 - Manufacture of other inorganic basic chemicals</t>
  </si>
  <si>
    <t>http://www.eba.europa.eu/xbrl/crr/dict/dom/NC:C20_12</t>
  </si>
  <si>
    <t>eba_NC:C20_12</t>
  </si>
  <si>
    <t>C20.12 - Manufacture of dyes and pigments</t>
  </si>
  <si>
    <t>http://www.eba.europa.eu/xbrl/crr/dict/dom/NC:C20_11</t>
  </si>
  <si>
    <t>eba_NC:C20_11</t>
  </si>
  <si>
    <t>C20.11 - Manufacture of industrial gases</t>
  </si>
  <si>
    <t>http://www.eba.europa.eu/xbrl/crr/dict/dom/NC:C20_1</t>
  </si>
  <si>
    <t>eba_NC:C20_1</t>
  </si>
  <si>
    <t>C20.1 - Manufacture of basic chemicals, fertilisers and nitrogen compounds, plastics and synthetic rubber in primary forms</t>
  </si>
  <si>
    <t>http://www.eba.europa.eu/xbrl/crr/dict/dom/NC:C20</t>
  </si>
  <si>
    <t>eba_NC:C20</t>
  </si>
  <si>
    <t>C20 - Manufacture of chemicals and chemical products</t>
  </si>
  <si>
    <t>http://www.eba.europa.eu/xbrl/crr/dict/dom/NC:C19_2</t>
  </si>
  <si>
    <t>eba_NC:C19_2</t>
  </si>
  <si>
    <t>C19.2 - Manufacture of refined petroleum products</t>
  </si>
  <si>
    <t>http://www.eba.europa.eu/xbrl/crr/dict/dom/NC:C19_1</t>
  </si>
  <si>
    <t>eba_NC:C19_1</t>
  </si>
  <si>
    <t>C19.1 - Manufacture of coke oven products</t>
  </si>
  <si>
    <t>http://www.eba.europa.eu/xbrl/crr/dict/dom/NC:C19</t>
  </si>
  <si>
    <t>eba_NC:C19</t>
  </si>
  <si>
    <t>C19 - Manufacture of coke and refined petroleum products</t>
  </si>
  <si>
    <t>http://www.eba.europa.eu/xbrl/crr/dict/dom/NC:C18_2</t>
  </si>
  <si>
    <t>eba_NC:C18_2</t>
  </si>
  <si>
    <t>C18.2 - Reproduction of recorded media</t>
  </si>
  <si>
    <t>http://www.eba.europa.eu/xbrl/crr/dict/dom/NC:C18_14</t>
  </si>
  <si>
    <t>eba_NC:C18_14</t>
  </si>
  <si>
    <t>C18.14 - Binding and related services</t>
  </si>
  <si>
    <t>http://www.eba.europa.eu/xbrl/crr/dict/dom/NC:C18_13</t>
  </si>
  <si>
    <t>eba_NC:C18_13</t>
  </si>
  <si>
    <t>C18.13 - Pre-press and pre-media services</t>
  </si>
  <si>
    <t>http://www.eba.europa.eu/xbrl/crr/dict/dom/NC:C18_12</t>
  </si>
  <si>
    <t>eba_NC:C18_12</t>
  </si>
  <si>
    <t>C18.12 - Other printing</t>
  </si>
  <si>
    <t>http://www.eba.europa.eu/xbrl/crr/dict/dom/NC:C18_11</t>
  </si>
  <si>
    <t>eba_NC:C18_11</t>
  </si>
  <si>
    <t>C18.11 - Printing of newspapers</t>
  </si>
  <si>
    <t>http://www.eba.europa.eu/xbrl/crr/dict/dom/NC:C18_1</t>
  </si>
  <si>
    <t>eba_NC:C18_1</t>
  </si>
  <si>
    <t>C18.1 - Printing and service activities related to printing</t>
  </si>
  <si>
    <t>http://www.eba.europa.eu/xbrl/crr/dict/dom/NC:C18</t>
  </si>
  <si>
    <t>eba_NC:C18</t>
  </si>
  <si>
    <t>C18 - Printing and reproduction of recorded media</t>
  </si>
  <si>
    <t>http://www.eba.europa.eu/xbrl/crr/dict/dom/NC:C17_29</t>
  </si>
  <si>
    <t>eba_NC:C17_29</t>
  </si>
  <si>
    <t>C17.29 - Manufacture of other articles of paper and paperboard</t>
  </si>
  <si>
    <t>http://www.eba.europa.eu/xbrl/crr/dict/dom/NC:C17_24</t>
  </si>
  <si>
    <t>eba_NC:C17_24</t>
  </si>
  <si>
    <t>C17.24 - Manufacture of wallpaper</t>
  </si>
  <si>
    <t>http://www.eba.europa.eu/xbrl/crr/dict/dom/NC:C17_23</t>
  </si>
  <si>
    <t>eba_NC:C17_23</t>
  </si>
  <si>
    <t>C17.23 - Manufacture of paper stationery</t>
  </si>
  <si>
    <t>http://www.eba.europa.eu/xbrl/crr/dict/dom/NC:C17_22</t>
  </si>
  <si>
    <t>eba_NC:C17_22</t>
  </si>
  <si>
    <t>C17.22 - Manufacture of household and sanitary goods and of toilet requisites</t>
  </si>
  <si>
    <t>http://www.eba.europa.eu/xbrl/crr/dict/dom/NC:C17_21</t>
  </si>
  <si>
    <t>eba_NC:C17_21</t>
  </si>
  <si>
    <t>C17.21 - Manufacture of corrugated paper and paperboard and of containers of paper and paperboard</t>
  </si>
  <si>
    <t>http://www.eba.europa.eu/xbrl/crr/dict/dom/NC:C17_2</t>
  </si>
  <si>
    <t>eba_NC:C17_2</t>
  </si>
  <si>
    <t>C17.2 - Manufacture of articles of paper and paperboard</t>
  </si>
  <si>
    <t>http://www.eba.europa.eu/xbrl/crr/dict/dom/NC:C17_12</t>
  </si>
  <si>
    <t>eba_NC:C17_12</t>
  </si>
  <si>
    <t>C17.12 - Manufacture of paper and paperboard</t>
  </si>
  <si>
    <t>http://www.eba.europa.eu/xbrl/crr/dict/dom/NC:C17_11</t>
  </si>
  <si>
    <t>eba_NC:C17_11</t>
  </si>
  <si>
    <t>C17.11 - Manufacture of pulp</t>
  </si>
  <si>
    <t>http://www.eba.europa.eu/xbrl/crr/dict/dom/NC:C17_1</t>
  </si>
  <si>
    <t>eba_NC:C17_1</t>
  </si>
  <si>
    <t>C17.1 - Manufacture of pulp, paper and paperboard</t>
  </si>
  <si>
    <t>http://www.eba.europa.eu/xbrl/crr/dict/dom/NC:C17</t>
  </si>
  <si>
    <t>eba_NC:C17</t>
  </si>
  <si>
    <t>C17 - Manufacture of paper and paper products</t>
  </si>
  <si>
    <t>http://www.eba.europa.eu/xbrl/crr/dict/dom/NC:C16_29</t>
  </si>
  <si>
    <t>eba_NC:C16_29</t>
  </si>
  <si>
    <t>C16.29 - Manufacture of other products of wood; manufacture of articles of cork, straw and plaiting materials</t>
  </si>
  <si>
    <t>http://www.eba.europa.eu/xbrl/crr/dict/dom/NC:C16_24</t>
  </si>
  <si>
    <t>eba_NC:C16_24</t>
  </si>
  <si>
    <t>C16.24 - Manufacture of wooden containers</t>
  </si>
  <si>
    <t>http://www.eba.europa.eu/xbrl/crr/dict/dom/NC:C16_23</t>
  </si>
  <si>
    <t>eba_NC:C16_23</t>
  </si>
  <si>
    <t>C16.23 - Manufacture of other builders' carpentry and joinery</t>
  </si>
  <si>
    <t>http://www.eba.europa.eu/xbrl/crr/dict/dom/NC:C16_22</t>
  </si>
  <si>
    <t>eba_NC:C16_22</t>
  </si>
  <si>
    <t>C16.22 - Manufacture of assembled parquet floors</t>
  </si>
  <si>
    <t>http://www.eba.europa.eu/xbrl/crr/dict/dom/NC:C16_21</t>
  </si>
  <si>
    <t>eba_NC:C16_21</t>
  </si>
  <si>
    <t>C16.21 - Manufacture of veneer sheets and wood-based panels</t>
  </si>
  <si>
    <t>http://www.eba.europa.eu/xbrl/crr/dict/dom/NC:C16_2</t>
  </si>
  <si>
    <t>eba_NC:C16_2</t>
  </si>
  <si>
    <t>C16.2 - Manufacture of products of wood, cork, straw and plaiting materials</t>
  </si>
  <si>
    <t>http://www.eba.europa.eu/xbrl/crr/dict/dom/NC:C16_1</t>
  </si>
  <si>
    <t>eba_NC:C16_1</t>
  </si>
  <si>
    <t>C16.1 - Sawmilling and planing of wood</t>
  </si>
  <si>
    <t>http://www.eba.europa.eu/xbrl/crr/dict/dom/NC:C16</t>
  </si>
  <si>
    <t>eba_NC:C16</t>
  </si>
  <si>
    <t>C16 - Manufacture of wood and of products of wood and cork, except furniture; manufacture of articles of straw and plaiting materials</t>
  </si>
  <si>
    <t>http://www.eba.europa.eu/xbrl/crr/dict/dom/NC:C15_2</t>
  </si>
  <si>
    <t>eba_NC:C15_2</t>
  </si>
  <si>
    <t>C15.2 - Manufacture of footwear</t>
  </si>
  <si>
    <t>http://www.eba.europa.eu/xbrl/crr/dict/dom/NC:C15_12</t>
  </si>
  <si>
    <t>eba_NC:C15_12</t>
  </si>
  <si>
    <t>C15.12 - Manufacture of luggage, handbags and the like, saddlery and harness</t>
  </si>
  <si>
    <t>http://www.eba.europa.eu/xbrl/crr/dict/dom/NC:C15_11</t>
  </si>
  <si>
    <t>eba_NC:C15_11</t>
  </si>
  <si>
    <t>C15.11 - Tanning and dressing of leather; dressing and dyeing of fur</t>
  </si>
  <si>
    <t>http://www.eba.europa.eu/xbrl/crr/dict/dom/NC:C15_1</t>
  </si>
  <si>
    <t>eba_NC:C15_1</t>
  </si>
  <si>
    <t>C15.1 - Tanning and dressing of leather; manufacture of luggage, handbags, saddlery and harness; dressing and dyeing of fur</t>
  </si>
  <si>
    <t>http://www.eba.europa.eu/xbrl/crr/dict/dom/NC:C15</t>
  </si>
  <si>
    <t>eba_NC:C15</t>
  </si>
  <si>
    <t>C15 - Manufacture of leather and related products</t>
  </si>
  <si>
    <t>http://www.eba.europa.eu/xbrl/crr/dict/dom/NC:C14_39</t>
  </si>
  <si>
    <t>eba_NC:C14_39</t>
  </si>
  <si>
    <t>C14.39 - Manufacture of other knitted and crocheted apparel</t>
  </si>
  <si>
    <t>http://www.eba.europa.eu/xbrl/crr/dict/dom/NC:C14_31</t>
  </si>
  <si>
    <t>eba_NC:C14_31</t>
  </si>
  <si>
    <t>C14.31 - Manufacture of knitted and crocheted hosiery</t>
  </si>
  <si>
    <t>http://www.eba.europa.eu/xbrl/crr/dict/dom/NC:C14_3</t>
  </si>
  <si>
    <t>eba_NC:C14_3</t>
  </si>
  <si>
    <t>C14.3 - Manufacture of knitted and crocheted apparel</t>
  </si>
  <si>
    <t>http://www.eba.europa.eu/xbrl/crr/dict/dom/NC:C14_2</t>
  </si>
  <si>
    <t>eba_NC:C14_2</t>
  </si>
  <si>
    <t>C14.2 - Manufacture of articles of fur</t>
  </si>
  <si>
    <t>http://www.eba.europa.eu/xbrl/crr/dict/dom/NC:C14_19</t>
  </si>
  <si>
    <t>eba_NC:C14_19</t>
  </si>
  <si>
    <t>C14.19 - Manufacture of other wearing apparel and accessories</t>
  </si>
  <si>
    <t>http://www.eba.europa.eu/xbrl/crr/dict/dom/NC:C14_14</t>
  </si>
  <si>
    <t>eba_NC:C14_14</t>
  </si>
  <si>
    <t>C14.14 - Manufacture of underwear</t>
  </si>
  <si>
    <t>http://www.eba.europa.eu/xbrl/crr/dict/dom/NC:C14_13</t>
  </si>
  <si>
    <t>eba_NC:C14_13</t>
  </si>
  <si>
    <t>C14.13 - Manufacture of other outerwear</t>
  </si>
  <si>
    <t>http://www.eba.europa.eu/xbrl/crr/dict/dom/NC:C14_12</t>
  </si>
  <si>
    <t>eba_NC:C14_12</t>
  </si>
  <si>
    <t>C14.12 - Manufacture of workwear</t>
  </si>
  <si>
    <t>http://www.eba.europa.eu/xbrl/crr/dict/dom/NC:C14_11</t>
  </si>
  <si>
    <t>eba_NC:C14_11</t>
  </si>
  <si>
    <t>C14.11 - Manufacture of leather clothes</t>
  </si>
  <si>
    <t>http://www.eba.europa.eu/xbrl/crr/dict/dom/NC:C14_1</t>
  </si>
  <si>
    <t>eba_NC:C14_1</t>
  </si>
  <si>
    <t>C14.1 - Manufacture of wearing apparel, except fur apparel</t>
  </si>
  <si>
    <t>http://www.eba.europa.eu/xbrl/crr/dict/dom/NC:C14</t>
  </si>
  <si>
    <t>eba_NC:C14</t>
  </si>
  <si>
    <t>C14 - Manufacture of wearing apparel</t>
  </si>
  <si>
    <t>http://www.eba.europa.eu/xbrl/crr/dict/dom/NC:C13_99</t>
  </si>
  <si>
    <t>eba_NC:C13_99</t>
  </si>
  <si>
    <t>C13.99 - Manufacture of other textiles n.e.c.</t>
  </si>
  <si>
    <t>http://www.eba.europa.eu/xbrl/crr/dict/dom/NC:C13_96</t>
  </si>
  <si>
    <t>eba_NC:C13_96</t>
  </si>
  <si>
    <t>C13.96 - Manufacture of other technical and industrial textiles</t>
  </si>
  <si>
    <t>http://www.eba.europa.eu/xbrl/crr/dict/dom/NC:C13_95</t>
  </si>
  <si>
    <t>eba_NC:C13_95</t>
  </si>
  <si>
    <t>C13.95 - Manufacture of non-wovens and articles made from non-wovens, except apparel</t>
  </si>
  <si>
    <t>http://www.eba.europa.eu/xbrl/crr/dict/dom/NC:C13_94</t>
  </si>
  <si>
    <t>eba_NC:C13_94</t>
  </si>
  <si>
    <t>C13.94 - Manufacture of cordage, rope, twine and netting</t>
  </si>
  <si>
    <t>http://www.eba.europa.eu/xbrl/crr/dict/dom/NC:C13_93</t>
  </si>
  <si>
    <t>eba_NC:C13_93</t>
  </si>
  <si>
    <t>C13.93 - Manufacture of carpets and rugs</t>
  </si>
  <si>
    <t>http://www.eba.europa.eu/xbrl/crr/dict/dom/NC:C13_92</t>
  </si>
  <si>
    <t>eba_NC:C13_92</t>
  </si>
  <si>
    <t>C13.92 - Manufacture of made-up textile articles, except apparel</t>
  </si>
  <si>
    <t>http://www.eba.europa.eu/xbrl/crr/dict/dom/NC:C13_91</t>
  </si>
  <si>
    <t>eba_NC:C13_91</t>
  </si>
  <si>
    <t>C13.91 - Manufacture of knitted and crocheted fabrics</t>
  </si>
  <si>
    <t>http://www.eba.europa.eu/xbrl/crr/dict/dom/NC:C13_9</t>
  </si>
  <si>
    <t>eba_NC:C13_9</t>
  </si>
  <si>
    <t>C13.9 - Manufacture of other textiles</t>
  </si>
  <si>
    <t>http://www.eba.europa.eu/xbrl/crr/dict/dom/NC:C13_3</t>
  </si>
  <si>
    <t>eba_NC:C13_3</t>
  </si>
  <si>
    <t>C13.3 - Finishing of textiles</t>
  </si>
  <si>
    <t>http://www.eba.europa.eu/xbrl/crr/dict/dom/NC:C13_2</t>
  </si>
  <si>
    <t>eba_NC:C13_2</t>
  </si>
  <si>
    <t>C13.2 - Weaving of textiles</t>
  </si>
  <si>
    <t>http://www.eba.europa.eu/xbrl/crr/dict/dom/NC:C13_1</t>
  </si>
  <si>
    <t>eba_NC:C13_1</t>
  </si>
  <si>
    <t>C13.1 - Preparation and spinning of textile fibres</t>
  </si>
  <si>
    <t>http://www.eba.europa.eu/xbrl/crr/dict/dom/NC:C13</t>
  </si>
  <si>
    <t>eba_NC:C13</t>
  </si>
  <si>
    <t>C13 - Manufacture of textiles</t>
  </si>
  <si>
    <t>http://www.eba.europa.eu/xbrl/crr/dict/dom/NC:C12</t>
  </si>
  <si>
    <t>eba_NC:C12</t>
  </si>
  <si>
    <t>C12 - Manufacture of tobacco products</t>
  </si>
  <si>
    <t>http://www.eba.europa.eu/xbrl/crr/dict/dom/NC:C11_07</t>
  </si>
  <si>
    <t>eba_NC:C11_07</t>
  </si>
  <si>
    <t>C11.07 - Manufacture of soft drinks; production of mineral waters and other bottled waters</t>
  </si>
  <si>
    <t>http://www.eba.europa.eu/xbrl/crr/dict/dom/NC:C11_06</t>
  </si>
  <si>
    <t>eba_NC:C11_06</t>
  </si>
  <si>
    <t>C11.06 - Manufacture of malt</t>
  </si>
  <si>
    <t>http://www.eba.europa.eu/xbrl/crr/dict/dom/NC:C11_05</t>
  </si>
  <si>
    <t>eba_NC:C11_05</t>
  </si>
  <si>
    <t>C11.05 - Manufacture of beer</t>
  </si>
  <si>
    <t>http://www.eba.europa.eu/xbrl/crr/dict/dom/NC:C11_04</t>
  </si>
  <si>
    <t>eba_NC:C11_04</t>
  </si>
  <si>
    <t>C11.04 - Manufacture of other non-distilled fermented beverages</t>
  </si>
  <si>
    <t>http://www.eba.europa.eu/xbrl/crr/dict/dom/NC:C11_03</t>
  </si>
  <si>
    <t>eba_NC:C11_03</t>
  </si>
  <si>
    <t>C11.03 - Manufacture of cider and other fruit wines</t>
  </si>
  <si>
    <t>http://www.eba.europa.eu/xbrl/crr/dict/dom/NC:C11_02</t>
  </si>
  <si>
    <t>eba_NC:C11_02</t>
  </si>
  <si>
    <t>C11.02 - Manufacture of wine from grape</t>
  </si>
  <si>
    <t>http://www.eba.europa.eu/xbrl/crr/dict/dom/NC:C11_01</t>
  </si>
  <si>
    <t>eba_NC:C11_01</t>
  </si>
  <si>
    <t>C11.01 - Distilling, rectifying and blending of spirits</t>
  </si>
  <si>
    <t>http://www.eba.europa.eu/xbrl/crr/dict/dom/NC:C11</t>
  </si>
  <si>
    <t>eba_NC:C11</t>
  </si>
  <si>
    <t>C11 - Manufacture of beverages</t>
  </si>
  <si>
    <t>http://www.eba.europa.eu/xbrl/crr/dict/dom/NC:C10_92</t>
  </si>
  <si>
    <t>eba_NC:C10_92</t>
  </si>
  <si>
    <t>C10.92 - Manufacture of prepared pet foods</t>
  </si>
  <si>
    <t>http://www.eba.europa.eu/xbrl/crr/dict/dom/NC:C10_91</t>
  </si>
  <si>
    <t>eba_NC:C10_91</t>
  </si>
  <si>
    <t>C10.91 - Manufacture of prepared feeds for farm animals</t>
  </si>
  <si>
    <t>http://www.eba.europa.eu/xbrl/crr/dict/dom/NC:C10_9</t>
  </si>
  <si>
    <t>eba_NC:C10_9</t>
  </si>
  <si>
    <t>C10.9 - Manufacture of prepared animal feeds</t>
  </si>
  <si>
    <t>http://www.eba.europa.eu/xbrl/crr/dict/dom/NC:C10_89</t>
  </si>
  <si>
    <t>eba_NC:C10_89</t>
  </si>
  <si>
    <t>C10.89 - Manufacture of other food products n.e.c.</t>
  </si>
  <si>
    <t>http://www.eba.europa.eu/xbrl/crr/dict/dom/NC:C10_86</t>
  </si>
  <si>
    <t>eba_NC:C10_86</t>
  </si>
  <si>
    <t>C10.86 - Manufacture of homogenised food preparations and dietetic food</t>
  </si>
  <si>
    <t>http://www.eba.europa.eu/xbrl/crr/dict/dom/NC:C10_85</t>
  </si>
  <si>
    <t>eba_NC:C10_85</t>
  </si>
  <si>
    <t>C10.85 - Manufacture of prepared meals and dishes</t>
  </si>
  <si>
    <t>http://www.eba.europa.eu/xbrl/crr/dict/dom/NC:C10_84</t>
  </si>
  <si>
    <t>eba_NC:C10_84</t>
  </si>
  <si>
    <t>C10.84 - Manufacture of condiments and seasonings</t>
  </si>
  <si>
    <t>http://www.eba.europa.eu/xbrl/crr/dict/dom/NC:C10_83</t>
  </si>
  <si>
    <t>eba_NC:C10_83</t>
  </si>
  <si>
    <t>C10.83 - Processing of tea and coffee</t>
  </si>
  <si>
    <t>http://www.eba.europa.eu/xbrl/crr/dict/dom/NC:C10_82</t>
  </si>
  <si>
    <t>eba_NC:C10_82</t>
  </si>
  <si>
    <t>C10.82 - Manufacture of cocoa, chocolate and sugar confectionery</t>
  </si>
  <si>
    <t>http://www.eba.europa.eu/xbrl/crr/dict/dom/NC:C10_81</t>
  </si>
  <si>
    <t>eba_NC:C10_81</t>
  </si>
  <si>
    <t>C10.81 - Manufacture of sugar</t>
  </si>
  <si>
    <t>http://www.eba.europa.eu/xbrl/crr/dict/dom/NC:C10_8</t>
  </si>
  <si>
    <t>eba_NC:C10_8</t>
  </si>
  <si>
    <t>C10.8 - Manufacture of other food products</t>
  </si>
  <si>
    <t>http://www.eba.europa.eu/xbrl/crr/dict/dom/NC:C10_73</t>
  </si>
  <si>
    <t>eba_NC:C10_73</t>
  </si>
  <si>
    <t>C10.73 - Manufacture of macaroni, noodles, couscous and similar farinaceous products</t>
  </si>
  <si>
    <t>http://www.eba.europa.eu/xbrl/crr/dict/dom/NC:C10_72</t>
  </si>
  <si>
    <t>eba_NC:C10_72</t>
  </si>
  <si>
    <t>C10.72 - Manufacture of rusks and biscuits; manufacture of preserved pastry goods and cakes</t>
  </si>
  <si>
    <t>http://www.eba.europa.eu/xbrl/crr/dict/dom/NC:C10_71</t>
  </si>
  <si>
    <t>eba_NC:C10_71</t>
  </si>
  <si>
    <t>C10.71 - Manufacture of bread; manufacture of fresh pastry goods and cakes</t>
  </si>
  <si>
    <t>http://www.eba.europa.eu/xbrl/crr/dict/dom/NC:C10_7</t>
  </si>
  <si>
    <t>eba_NC:C10_7</t>
  </si>
  <si>
    <t>C10.7 - Manufacture of bakery and farinaceous products</t>
  </si>
  <si>
    <t>http://www.eba.europa.eu/xbrl/crr/dict/dom/NC:C10_62</t>
  </si>
  <si>
    <t>eba_NC:C10_62</t>
  </si>
  <si>
    <t>C10.62 - Manufacture of starches and starch products</t>
  </si>
  <si>
    <t>http://www.eba.europa.eu/xbrl/crr/dict/dom/NC:C10_61</t>
  </si>
  <si>
    <t>eba_NC:C10_61</t>
  </si>
  <si>
    <t>C10.61 - Manufacture of grain mill products</t>
  </si>
  <si>
    <t>http://www.eba.europa.eu/xbrl/crr/dict/dom/NC:C10_6</t>
  </si>
  <si>
    <t>eba_NC:C10_6</t>
  </si>
  <si>
    <t>C10.6 - Manufacture of grain mill products, starches and starch products</t>
  </si>
  <si>
    <t>http://www.eba.europa.eu/xbrl/crr/dict/dom/NC:C10_52</t>
  </si>
  <si>
    <t>eba_NC:C10_52</t>
  </si>
  <si>
    <t>C10.52 - Manufacture of ice cream</t>
  </si>
  <si>
    <t>http://www.eba.europa.eu/xbrl/crr/dict/dom/NC:C10_51</t>
  </si>
  <si>
    <t>eba_NC:C10_51</t>
  </si>
  <si>
    <t>C10.51 - Operation of dairies and cheese making</t>
  </si>
  <si>
    <t>http://www.eba.europa.eu/xbrl/crr/dict/dom/NC:C10_5</t>
  </si>
  <si>
    <t>eba_NC:C10_5</t>
  </si>
  <si>
    <t>C10.5 - Manufacture of dairy products</t>
  </si>
  <si>
    <t>http://www.eba.europa.eu/xbrl/crr/dict/dom/NC:C10_42</t>
  </si>
  <si>
    <t>eba_NC:C10_42</t>
  </si>
  <si>
    <t>C10.42 - Manufacture of margarine and similar edible fats</t>
  </si>
  <si>
    <t>http://www.eba.europa.eu/xbrl/crr/dict/dom/NC:C10_41</t>
  </si>
  <si>
    <t>eba_NC:C10_41</t>
  </si>
  <si>
    <t>C10.41 - Manufacture of oils and fats</t>
  </si>
  <si>
    <t>http://www.eba.europa.eu/xbrl/crr/dict/dom/NC:C10_4</t>
  </si>
  <si>
    <t>eba_NC:C10_4</t>
  </si>
  <si>
    <t>C10.4 - Manufacture of vegetable and animal oils and fats</t>
  </si>
  <si>
    <t>http://www.eba.europa.eu/xbrl/crr/dict/dom/NC:C10_39</t>
  </si>
  <si>
    <t>eba_NC:C10_39</t>
  </si>
  <si>
    <t>C10.39 - Other processing and preserving of fruit and vegetables</t>
  </si>
  <si>
    <t>http://www.eba.europa.eu/xbrl/crr/dict/dom/NC:C10_32</t>
  </si>
  <si>
    <t>eba_NC:C10_32</t>
  </si>
  <si>
    <t>C10.32 - Manufacture of fruit and vegetable juice</t>
  </si>
  <si>
    <t>http://www.eba.europa.eu/xbrl/crr/dict/dom/NC:C10_31</t>
  </si>
  <si>
    <t>eba_NC:C10_31</t>
  </si>
  <si>
    <t>C10.31 - Processing and preserving of potatoes</t>
  </si>
  <si>
    <t>http://www.eba.europa.eu/xbrl/crr/dict/dom/NC:C10_3</t>
  </si>
  <si>
    <t>eba_NC:C10_3</t>
  </si>
  <si>
    <t>C10.3 - Processing and preserving of fruit and vegetables</t>
  </si>
  <si>
    <t>http://www.eba.europa.eu/xbrl/crr/dict/dom/NC:C10_2</t>
  </si>
  <si>
    <t>eba_NC:C10_2</t>
  </si>
  <si>
    <t>C10.2 - Processing and preserving of fish, crustaceans and molluscs</t>
  </si>
  <si>
    <t>http://www.eba.europa.eu/xbrl/crr/dict/dom/NC:C10_13</t>
  </si>
  <si>
    <t>eba_NC:C10_13</t>
  </si>
  <si>
    <t>C10.13 - Production of meat and poultry meat products</t>
  </si>
  <si>
    <t>http://www.eba.europa.eu/xbrl/crr/dict/dom/NC:C10_12</t>
  </si>
  <si>
    <t>eba_NC:C10_12</t>
  </si>
  <si>
    <t>C10.12 - Processing and preserving of poultry meat</t>
  </si>
  <si>
    <t>http://www.eba.europa.eu/xbrl/crr/dict/dom/NC:C10_11</t>
  </si>
  <si>
    <t>eba_NC:C10_11</t>
  </si>
  <si>
    <t>C10.11 - Processing and preserving of meat</t>
  </si>
  <si>
    <t>http://www.eba.europa.eu/xbrl/crr/dict/dom/NC:C10_1</t>
  </si>
  <si>
    <t>eba_NC:C10_1</t>
  </si>
  <si>
    <t>C10.1 - Processing and preserving of meat and production of meat products</t>
  </si>
  <si>
    <t>http://www.eba.europa.eu/xbrl/crr/dict/dom/NC:C10</t>
  </si>
  <si>
    <t>eba_NC:C10</t>
  </si>
  <si>
    <t>C10 - Manufacture of food products</t>
  </si>
  <si>
    <t>http://www.eba.europa.eu/xbrl/crr/dict/dom/NC:C</t>
  </si>
  <si>
    <t>eba_NC:C</t>
  </si>
  <si>
    <t>C - Manufacturing</t>
  </si>
  <si>
    <t>http://www.eba.europa.eu/xbrl/crr/dict/dom/NC:B9_9</t>
  </si>
  <si>
    <t>eba_NC:B9_9</t>
  </si>
  <si>
    <t>B9.9 - Support activities for other mining and quarrying</t>
  </si>
  <si>
    <t>http://www.eba.europa.eu/xbrl/crr/dict/dom/NC:B9_1</t>
  </si>
  <si>
    <t>eba_NC:B9_1</t>
  </si>
  <si>
    <t>B9.1 - Support activities for petroleum and natural gas extraction</t>
  </si>
  <si>
    <t>http://www.eba.europa.eu/xbrl/crr/dict/dom/NC:B9</t>
  </si>
  <si>
    <t>eba_NC:B9</t>
  </si>
  <si>
    <t>B9 - Mining support service activities</t>
  </si>
  <si>
    <t>http://www.eba.europa.eu/xbrl/crr/dict/dom/NC:B8_99</t>
  </si>
  <si>
    <t>eba_NC:B8_99</t>
  </si>
  <si>
    <t>B8.99 - Other mining and quarrying n.e.c.</t>
  </si>
  <si>
    <t>http://www.eba.europa.eu/xbrl/crr/dict/dom/NC:B8_93</t>
  </si>
  <si>
    <t>eba_NC:B8_93</t>
  </si>
  <si>
    <t>B8.93 - Extraction of salt</t>
  </si>
  <si>
    <t>http://www.eba.europa.eu/xbrl/crr/dict/dom/NC:B8_92</t>
  </si>
  <si>
    <t>eba_NC:B8_92</t>
  </si>
  <si>
    <t>B8.92 - Extraction of peat</t>
  </si>
  <si>
    <t>http://www.eba.europa.eu/xbrl/crr/dict/dom/NC:B8_91</t>
  </si>
  <si>
    <t>eba_NC:B8_91</t>
  </si>
  <si>
    <t>B8.91 - Mining of chemical and fertiliser minerals</t>
  </si>
  <si>
    <t>http://www.eba.europa.eu/xbrl/crr/dict/dom/NC:B8_9</t>
  </si>
  <si>
    <t>eba_NC:B8_9</t>
  </si>
  <si>
    <t>B8.9 - Mining and quarrying n.e.c.</t>
  </si>
  <si>
    <t>http://www.eba.europa.eu/xbrl/crr/dict/dom/NC:B8_12</t>
  </si>
  <si>
    <t>eba_NC:B8_12</t>
  </si>
  <si>
    <t>B8.12 - Operation of gravel and sand pits; mining of clays and kaolin</t>
  </si>
  <si>
    <t>http://www.eba.europa.eu/xbrl/crr/dict/dom/NC:B8_1</t>
  </si>
  <si>
    <t>eba_NC:B8_1</t>
  </si>
  <si>
    <t>B8.1 - Quarrying of stone, sand and clay</t>
  </si>
  <si>
    <t>http://www.eba.europa.eu/xbrl/crr/dict/dom/NC:B8</t>
  </si>
  <si>
    <t>eba_NC:B8</t>
  </si>
  <si>
    <t>B8 - Other mining and quarrying</t>
  </si>
  <si>
    <t>http://www.eba.europa.eu/xbrl/crr/dict/dom/NC:B7_29</t>
  </si>
  <si>
    <t>eba_NC:B7_29</t>
  </si>
  <si>
    <t>B7.29 - Mining of other non-ferrous metal ores</t>
  </si>
  <si>
    <t>http://www.eba.europa.eu/xbrl/crr/dict/dom/NC:B7_21</t>
  </si>
  <si>
    <t>eba_NC:B7_21</t>
  </si>
  <si>
    <t>B7.21 - Mining of uranium and thorium ores</t>
  </si>
  <si>
    <t>http://www.eba.europa.eu/xbrl/crr/dict/dom/NC:B7_2</t>
  </si>
  <si>
    <t>eba_NC:B7_2</t>
  </si>
  <si>
    <t>B7.2 - Mining of non-ferrous metal ores</t>
  </si>
  <si>
    <t>http://www.eba.europa.eu/xbrl/crr/dict/dom/NC:B7_1</t>
  </si>
  <si>
    <t>eba_NC:B7_1</t>
  </si>
  <si>
    <t>B7.1 - Mining of iron ores</t>
  </si>
  <si>
    <t>http://www.eba.europa.eu/xbrl/crr/dict/dom/NC:B7</t>
  </si>
  <si>
    <t>eba_NC:B7</t>
  </si>
  <si>
    <t>B7 - Mining of metal ores</t>
  </si>
  <si>
    <t>http://www.eba.europa.eu/xbrl/crr/dict/dom/NC:B6_2</t>
  </si>
  <si>
    <t>eba_NC:B6_2</t>
  </si>
  <si>
    <t>B6.2 - Extraction of natural gas</t>
  </si>
  <si>
    <t>http://www.eba.europa.eu/xbrl/crr/dict/dom/NC:B6_1</t>
  </si>
  <si>
    <t>eba_NC:B6_1</t>
  </si>
  <si>
    <t>B6.1 - Extraction of crude petroleum</t>
  </si>
  <si>
    <t>http://www.eba.europa.eu/xbrl/crr/dict/dom/NC:B6</t>
  </si>
  <si>
    <t>eba_NC:B6</t>
  </si>
  <si>
    <t>B6 - Extraction of crude petroleum and natural gas</t>
  </si>
  <si>
    <t>http://www.eba.europa.eu/xbrl/crr/dict/dom/NC:B5_2</t>
  </si>
  <si>
    <t>eba_NC:B5_2</t>
  </si>
  <si>
    <t>B5.2 - Mining of lignite</t>
  </si>
  <si>
    <t>http://www.eba.europa.eu/xbrl/crr/dict/dom/NC:B5_1</t>
  </si>
  <si>
    <t>eba_NC:B5_1</t>
  </si>
  <si>
    <t>B5.1 - Mining of hard coal</t>
  </si>
  <si>
    <t>http://www.eba.europa.eu/xbrl/crr/dict/dom/NC:B5</t>
  </si>
  <si>
    <t>eba_NC:B5</t>
  </si>
  <si>
    <t>B5 - Mining of coal and lignite</t>
  </si>
  <si>
    <t>http://www.eba.europa.eu/xbrl/crr/dict/dom/NC:B</t>
  </si>
  <si>
    <t>eba_NC:B</t>
  </si>
  <si>
    <t>B - Mining and quarrying</t>
  </si>
  <si>
    <t>http://www.eba.europa.eu/xbrl/crr/dict/dom/NC:A3_21</t>
  </si>
  <si>
    <t>eba_NC:A3_21</t>
  </si>
  <si>
    <t>A3.21 - Marine aquaculture</t>
  </si>
  <si>
    <t>http://www.eba.europa.eu/xbrl/crr/dict/dom/NC:A3_2</t>
  </si>
  <si>
    <t>eba_NC:A3_2</t>
  </si>
  <si>
    <t>A3.2 - Aquaculture</t>
  </si>
  <si>
    <t>http://www.eba.europa.eu/xbrl/crr/dict/dom/NC:A3_1</t>
  </si>
  <si>
    <t>eba_NC:A3_1</t>
  </si>
  <si>
    <t>A3.1 - Fishing</t>
  </si>
  <si>
    <t>http://www.eba.europa.eu/xbrl/crr/dict/dom/NC:A3</t>
  </si>
  <si>
    <t>eba_NC:A3</t>
  </si>
  <si>
    <t>A3 - Fishing and aquaculture</t>
  </si>
  <si>
    <t>http://www.eba.europa.eu/xbrl/crr/dict/dom/NC:A2_4</t>
  </si>
  <si>
    <t>eba_NC:A2_4</t>
  </si>
  <si>
    <t>A2.4 - Support services to forestry</t>
  </si>
  <si>
    <t>http://www.eba.europa.eu/xbrl/crr/dict/dom/NC:A2_3</t>
  </si>
  <si>
    <t>eba_NC:A2_3</t>
  </si>
  <si>
    <t>A2.3 - Gathering of wild growing non-wood products</t>
  </si>
  <si>
    <t>http://www.eba.europa.eu/xbrl/crr/dict/dom/NC:A2_2</t>
  </si>
  <si>
    <t>eba_NC:A2_2</t>
  </si>
  <si>
    <t>A2.2 - Logging</t>
  </si>
  <si>
    <t>http://www.eba.europa.eu/xbrl/crr/dict/dom/NC:A2_1</t>
  </si>
  <si>
    <t>eba_NC:A2_1</t>
  </si>
  <si>
    <t>A2.1 - Silviculture and other forestry activities</t>
  </si>
  <si>
    <t>http://www.eba.europa.eu/xbrl/crr/dict/dom/NC:A2</t>
  </si>
  <si>
    <t>eba_NC:A2</t>
  </si>
  <si>
    <t>A2 - Forestry and logging</t>
  </si>
  <si>
    <t>http://www.eba.europa.eu/xbrl/crr/dict/dom/NC:A1_64</t>
  </si>
  <si>
    <t>eba_NC:A1_64</t>
  </si>
  <si>
    <t>A1.64 - Seed processing for propagation</t>
  </si>
  <si>
    <t>http://www.eba.europa.eu/xbrl/crr/dict/dom/NC:A1_63</t>
  </si>
  <si>
    <t>eba_NC:A1_63</t>
  </si>
  <si>
    <t>A1.63 - Post-harvest crop activities</t>
  </si>
  <si>
    <t>http://www.eba.europa.eu/xbrl/crr/dict/dom/NC:A1_62</t>
  </si>
  <si>
    <t>eba_NC:A1_62</t>
  </si>
  <si>
    <t>A1.62 - Support activities for animal production</t>
  </si>
  <si>
    <t>http://www.eba.europa.eu/xbrl/crr/dict/dom/NC:A1_61</t>
  </si>
  <si>
    <t>eba_NC:A1_61</t>
  </si>
  <si>
    <t>A1.61 - Support activities for crop production</t>
  </si>
  <si>
    <t>http://www.eba.europa.eu/xbrl/crr/dict/dom/NC:A1_6</t>
  </si>
  <si>
    <t>eba_NC:A1_6</t>
  </si>
  <si>
    <t>A1.6 - Support activities to agriculture and post-harvest crop activities</t>
  </si>
  <si>
    <t>http://www.eba.europa.eu/xbrl/crr/dict/dom/NC:A1_5</t>
  </si>
  <si>
    <t>eba_NC:A1_5</t>
  </si>
  <si>
    <t>A1.5 - Mixed farming</t>
  </si>
  <si>
    <t>http://www.eba.europa.eu/xbrl/crr/dict/dom/NC:A1_49</t>
  </si>
  <si>
    <t>eba_NC:A1_49</t>
  </si>
  <si>
    <t>A1.49 - Raising of other animals</t>
  </si>
  <si>
    <t>http://www.eba.europa.eu/xbrl/crr/dict/dom/NC:A1_47</t>
  </si>
  <si>
    <t>eba_NC:A1_47</t>
  </si>
  <si>
    <t>A1.47 - Raising of poultry</t>
  </si>
  <si>
    <t>http://www.eba.europa.eu/xbrl/crr/dict/dom/NC:A1_46</t>
  </si>
  <si>
    <t>eba_NC:A1_46</t>
  </si>
  <si>
    <t>A1.46 - Raising of swine/pigs</t>
  </si>
  <si>
    <t>http://www.eba.europa.eu/xbrl/crr/dict/dom/NC:A1_45</t>
  </si>
  <si>
    <t>eba_NC:A1_45</t>
  </si>
  <si>
    <t>A1.45 - Raising of sheep and goats</t>
  </si>
  <si>
    <t>http://www.eba.europa.eu/xbrl/crr/dict/dom/NC:A1_44</t>
  </si>
  <si>
    <t>eba_NC:A1_44</t>
  </si>
  <si>
    <t>A1.44 - Raising of camels and camelids</t>
  </si>
  <si>
    <t>http://www.eba.europa.eu/xbrl/crr/dict/dom/NC:A1_43</t>
  </si>
  <si>
    <t>eba_NC:A1_43</t>
  </si>
  <si>
    <t>A1.43 - Raising of horses and other equines</t>
  </si>
  <si>
    <t>http://www.eba.europa.eu/xbrl/crr/dict/dom/NC:A1_42</t>
  </si>
  <si>
    <t>eba_NC:A1_42</t>
  </si>
  <si>
    <t>A1.42 - Raising of other cattle and buffaloes</t>
  </si>
  <si>
    <t>http://www.eba.europa.eu/xbrl/crr/dict/dom/NC:A1_41</t>
  </si>
  <si>
    <t>eba_NC:A1_41</t>
  </si>
  <si>
    <t>A1.41 - Raising of dairy cattle</t>
  </si>
  <si>
    <t>http://www.eba.europa.eu/xbrl/crr/dict/dom/NC:A1_4</t>
  </si>
  <si>
    <t>eba_NC:A1_4</t>
  </si>
  <si>
    <t>A1.4 - Animal production</t>
  </si>
  <si>
    <t>http://www.eba.europa.eu/xbrl/crr/dict/dom/NC:A1_3</t>
  </si>
  <si>
    <t>eba_NC:A1_3</t>
  </si>
  <si>
    <t>A1.3 - Plant propagation</t>
  </si>
  <si>
    <t>http://www.eba.europa.eu/xbrl/crr/dict/dom/NC:A1_29</t>
  </si>
  <si>
    <t>eba_NC:A1_29</t>
  </si>
  <si>
    <t>A1.29 - Growing of other perennial crops</t>
  </si>
  <si>
    <t>http://www.eba.europa.eu/xbrl/crr/dict/dom/NC:A1_28</t>
  </si>
  <si>
    <t>eba_NC:A1_28</t>
  </si>
  <si>
    <t>A1.28 - Growing of spices, aromatic, drug and pharmaceutical crops</t>
  </si>
  <si>
    <t>http://www.eba.europa.eu/xbrl/crr/dict/dom/NC:A1_27</t>
  </si>
  <si>
    <t>eba_NC:A1_27</t>
  </si>
  <si>
    <t>A1.27 - Growing of beverage crops</t>
  </si>
  <si>
    <t>http://www.eba.europa.eu/xbrl/crr/dict/dom/NC:A1_26</t>
  </si>
  <si>
    <t>eba_NC:A1_26</t>
  </si>
  <si>
    <t>A1.26 - Growing of oleaginous fruits</t>
  </si>
  <si>
    <t>http://www.eba.europa.eu/xbrl/crr/dict/dom/NC:A1_25</t>
  </si>
  <si>
    <t>eba_NC:A1_25</t>
  </si>
  <si>
    <t>A1.25 - Growing of other tree and bush fruits and nuts</t>
  </si>
  <si>
    <t>http://www.eba.europa.eu/xbrl/crr/dict/dom/NC:A1_24</t>
  </si>
  <si>
    <t>eba_NC:A1_24</t>
  </si>
  <si>
    <t>A1.24 - Growing of pome fruits and stone fruits</t>
  </si>
  <si>
    <t>http://www.eba.europa.eu/xbrl/crr/dict/dom/NC:A1_23</t>
  </si>
  <si>
    <t>eba_NC:A1_23</t>
  </si>
  <si>
    <t>A1.23 - Growing of citrus fruits</t>
  </si>
  <si>
    <t>http://www.eba.europa.eu/xbrl/crr/dict/dom/NC:A1_22</t>
  </si>
  <si>
    <t>eba_NC:A1_22</t>
  </si>
  <si>
    <t>A1.22 - Growing of tropical and subtropical fruits</t>
  </si>
  <si>
    <t>http://www.eba.europa.eu/xbrl/crr/dict/dom/NC:A1_21</t>
  </si>
  <si>
    <t>eba_NC:A1_21</t>
  </si>
  <si>
    <t>A1.21 - Growing of grapes</t>
  </si>
  <si>
    <t>http://www.eba.europa.eu/xbrl/crr/dict/dom/NC:A1_2</t>
  </si>
  <si>
    <t>eba_NC:A1_2</t>
  </si>
  <si>
    <t>A1.2 - Growing of perennial crops</t>
  </si>
  <si>
    <t>http://www.eba.europa.eu/xbrl/crr/dict/dom/NC:A1_19</t>
  </si>
  <si>
    <t>eba_NC:A1_19</t>
  </si>
  <si>
    <t>A1.19 - Growing of other non-perennial crops</t>
  </si>
  <si>
    <t>http://www.eba.europa.eu/xbrl/crr/dict/dom/NC:A1_16</t>
  </si>
  <si>
    <t>eba_NC:A1_16</t>
  </si>
  <si>
    <t>A1.16 - Growing of fibre crops</t>
  </si>
  <si>
    <t>http://www.eba.europa.eu/xbrl/crr/dict/dom/NC:A1_15</t>
  </si>
  <si>
    <t>eba_NC:A1_15</t>
  </si>
  <si>
    <t>A1.15 - Growing of tobacco</t>
  </si>
  <si>
    <t>http://www.eba.europa.eu/xbrl/crr/dict/dom/NC:A1_14</t>
  </si>
  <si>
    <t>eba_NC:A1_14</t>
  </si>
  <si>
    <t>A1.14 - Growing of sugar cane</t>
  </si>
  <si>
    <t>http://www.eba.europa.eu/xbrl/crr/dict/dom/NC:A1_13</t>
  </si>
  <si>
    <t>eba_NC:A1_13</t>
  </si>
  <si>
    <t>A1.13 - Growing of vegetables and melons, roots and tubers</t>
  </si>
  <si>
    <t>http://www.eba.europa.eu/xbrl/crr/dict/dom/NC:A1_12</t>
  </si>
  <si>
    <t>eba_NC:A1_12</t>
  </si>
  <si>
    <t>A1.12 - Growing of rice</t>
  </si>
  <si>
    <t>http://www.eba.europa.eu/xbrl/crr/dict/dom/NC:A1_11</t>
  </si>
  <si>
    <t>eba_NC:A1_11</t>
  </si>
  <si>
    <t>A1.11 - Growing of cereals (except rice), leguminous crops and oil seeds</t>
  </si>
  <si>
    <t>http://www.eba.europa.eu/xbrl/crr/dict/dom/NC:A1_1</t>
  </si>
  <si>
    <t>eba_NC:A1_1</t>
  </si>
  <si>
    <t>A1.1 - Growing of non-perennial crops</t>
  </si>
  <si>
    <t>http://www.eba.europa.eu/xbrl/crr/dict/dom/NC:A1</t>
  </si>
  <si>
    <t>eba_NC:A1</t>
  </si>
  <si>
    <t>A1 - Crop and animal production, hunting and related service activities</t>
  </si>
  <si>
    <t>http://www.eba.europa.eu/xbrl/crr/dict/dom/NC:A</t>
  </si>
  <si>
    <t>eba_NC:A</t>
  </si>
  <si>
    <t>A - Agriculture, forestry and fishing</t>
  </si>
  <si>
    <t>http://www.eba.europa.eu/xbrl/crr/dict/dom/NC:H52_29</t>
  </si>
  <si>
    <t>eba_NC:H52_29</t>
  </si>
  <si>
    <t>H52.29 - Other transportation support activities</t>
  </si>
  <si>
    <t>http://www.eba.europa.eu/xbrl/crr/dict/dom/NC:H52_24</t>
  </si>
  <si>
    <t>eba_NC:H52_24</t>
  </si>
  <si>
    <t>H52.24 - Cargo handling</t>
  </si>
  <si>
    <t>http://www.eba.europa.eu/xbrl/crr/dict/dom/NC:H52_23</t>
  </si>
  <si>
    <t>eba_NC:H52_23</t>
  </si>
  <si>
    <t>H52.23 - Service activities incidental to air transportation</t>
  </si>
  <si>
    <t>http://www.eba.europa.eu/xbrl/crr/dict/dom/NC:H52_22</t>
  </si>
  <si>
    <t>eba_NC:H52_22</t>
  </si>
  <si>
    <t>H52.22 - Service activities incidental to water transportation</t>
  </si>
  <si>
    <t>http://www.eba.europa.eu/xbrl/crr/dict/dom/NC:H51_10</t>
  </si>
  <si>
    <t>eba_NC:H51_10</t>
  </si>
  <si>
    <t>H51.10 - Passenger air transport</t>
  </si>
  <si>
    <t>http://www.eba.europa.eu/xbrl/crr/dict/dom/NC:H50_20</t>
  </si>
  <si>
    <t>eba_NC:H50_20</t>
  </si>
  <si>
    <t>H50.20 - Sea and coastal freight water transport</t>
  </si>
  <si>
    <t>http://www.eba.europa.eu/xbrl/crr/dict/dom/NC:H50_10</t>
  </si>
  <si>
    <t>eba_NC:H50_10</t>
  </si>
  <si>
    <t>H50.10 - Sea and coastal passenger water transport</t>
  </si>
  <si>
    <t>http://www.eba.europa.eu/xbrl/crr/dict/dom/NC:F43_21</t>
  </si>
  <si>
    <t>eba_NC:F43_21</t>
  </si>
  <si>
    <t>F43.21 - Electrical installation</t>
  </si>
  <si>
    <t>http://www.eba.europa.eu/xbrl/crr/dict/dom/NC:D46_72</t>
  </si>
  <si>
    <t>eba_NC:D46_72</t>
  </si>
  <si>
    <t>D46.72 - Wholesale of metals and metal ores</t>
  </si>
  <si>
    <t>http://www.eba.europa.eu/xbrl/crr/dict/dom/NC:D46_71</t>
  </si>
  <si>
    <t>eba_NC:D46_71</t>
  </si>
  <si>
    <t>D46.71 - Wholesale of solid, liquid and gaseous fuels and related products</t>
  </si>
  <si>
    <t>http://www.eba.europa.eu/xbrl/crr/dict/dom/NC:D46_12</t>
  </si>
  <si>
    <t>eba_NC:D46_12</t>
  </si>
  <si>
    <t>D46.12 - Agents involved in the sale of fuels, ores, metals and industrial chemicals</t>
  </si>
  <si>
    <t>http://www.eba.europa.eu/xbrl/crr/dict/dom/NC:C33_16</t>
  </si>
  <si>
    <t>eba_NC:C33_16</t>
  </si>
  <si>
    <t>C33.16 - Repair and maintenance of aircraft and spacecraft</t>
  </si>
  <si>
    <t>http://www.eba.europa.eu/xbrl/crr/dict/dom/NC:C33_15</t>
  </si>
  <si>
    <t>eba_NC:C33_15</t>
  </si>
  <si>
    <t>C33.15 - Repair and maintenance of ships and boats</t>
  </si>
  <si>
    <t>http://www.eba.europa.eu/xbrl/crr/dict/dom/NC:C33_14</t>
  </si>
  <si>
    <t>eba_NC:C33_14</t>
  </si>
  <si>
    <t>C33.14 - Repair of electrical equipment</t>
  </si>
  <si>
    <t>http://www.eba.europa.eu/xbrl/crr/dict/dom/NC:C30_30</t>
  </si>
  <si>
    <t>eba_NC:C30_30</t>
  </si>
  <si>
    <t>C30.30 - Manufacture of air and spacecraft and related machinery</t>
  </si>
  <si>
    <t>http://www.eba.europa.eu/xbrl/crr/dict/dom/NC:C29_20</t>
  </si>
  <si>
    <t>eba_NC:C29_20</t>
  </si>
  <si>
    <t>C29.20 - Manufacture of bodies (coachwork) for motor vehicles; manufacture of trailers and semi-trailers</t>
  </si>
  <si>
    <t>http://www.eba.europa.eu/xbrl/crr/dict/dom/NC:C29_10</t>
  </si>
  <si>
    <t>eba_NC:C29_10</t>
  </si>
  <si>
    <t>C29.10 - Manufacture of motor vehicles</t>
  </si>
  <si>
    <t>http://www.eba.europa.eu/xbrl/crr/dict/dom/NC:C28_15</t>
  </si>
  <si>
    <t>eba_NC:C28_15</t>
  </si>
  <si>
    <t>C28.15 - Manufacture of bearings, gears, gearing and driving elements</t>
  </si>
  <si>
    <t>http://www.eba.europa.eu/xbrl/crr/dict/dom/NC:C27_12</t>
  </si>
  <si>
    <t>eba_NC:C27_12</t>
  </si>
  <si>
    <t>C27.12 - Manufacture of electricity distribution and control apparatus</t>
  </si>
  <si>
    <t>http://www.eba.europa.eu/xbrl/crr/dict/dom/NC:C24_34</t>
  </si>
  <si>
    <t>eba_NC:C24_34</t>
  </si>
  <si>
    <t>C24.34 - Cold drawing of wire</t>
  </si>
  <si>
    <t>http://www.eba.europa.eu/xbrl/crr/dict/dom/NC:C24_20</t>
  </si>
  <si>
    <t>eba_NC:C24_20</t>
  </si>
  <si>
    <t>C24.20 - Manufacture of tubes, pipes, hollow profiles and related fittings, of steel</t>
  </si>
  <si>
    <t>http://www.eba.europa.eu/xbrl/crr/dict/dom/NC:C24_10</t>
  </si>
  <si>
    <t>eba_NC:C24_10</t>
  </si>
  <si>
    <t>C24.10 - Manufacture of basic iron and steel and of ferro-alloys</t>
  </si>
  <si>
    <t>http://www.eba.europa.eu/xbrl/crr/dict/dom/NC:C20_14</t>
  </si>
  <si>
    <t>eba_NC:C20_14</t>
  </si>
  <si>
    <t>C20.14 - Manufacture of other organic basic chemicals</t>
  </si>
  <si>
    <t>http://www.eba.europa.eu/xbrl/crr/dict/dom/NC:C19_20</t>
  </si>
  <si>
    <t>eba_NC:C19_20</t>
  </si>
  <si>
    <t>C19.20 - Manufacture of refined petroleum products</t>
  </si>
  <si>
    <t>http://www.eba.europa.eu/xbrl/crr/dict/dom/NC:B9_10</t>
  </si>
  <si>
    <t>eba_NC:B9_10</t>
  </si>
  <si>
    <t>B9.10 - Support activities for petroleum and natural gas extraction</t>
  </si>
  <si>
    <t>http://www.eba.europa.eu/xbrl/crr/dict/dom/NC:B8_11</t>
  </si>
  <si>
    <t>eba_NC:B8_11</t>
  </si>
  <si>
    <t>B8.11 - Quarrying of ornamental and building stone, limestone, gypsum, chalk and slate</t>
  </si>
  <si>
    <t>http://www.eba.europa.eu/xbrl/crr/dict/dom/NC:B6_20</t>
  </si>
  <si>
    <t>eba_NC:B6_20</t>
  </si>
  <si>
    <t>B6.20 - Extraction of natural gas</t>
  </si>
  <si>
    <t>http://www.eba.europa.eu/xbrl/crr/dict/dom/NC:B6_10</t>
  </si>
  <si>
    <t>eba_NC:B6_10</t>
  </si>
  <si>
    <t>B6.10 - Extraction of crude petroleum</t>
  </si>
  <si>
    <t>http://www.eba.europa.eu/xbrl/crr/dict/dom/NC:B5_20</t>
  </si>
  <si>
    <t>eba_NC:B5_20</t>
  </si>
  <si>
    <t>B5.20 - Mining of lignite</t>
  </si>
  <si>
    <t>http://www.eba.europa.eu/xbrl/crr/dict/dom/NC:B5_10</t>
  </si>
  <si>
    <t>eba_NC:B5_10</t>
  </si>
  <si>
    <t>B5.10 - Mining of hard coal</t>
  </si>
  <si>
    <t>http://www.eba.europa.eu/xbrl/crr/dict/dom/CT:x100</t>
  </si>
  <si>
    <t>eba_CT:x100</t>
  </si>
  <si>
    <t>8. Chemicals</t>
  </si>
  <si>
    <t>http://www.eba.europa.eu/xbrl/crr/dict/dom/CT:x90</t>
  </si>
  <si>
    <t>eba_CT:x90</t>
  </si>
  <si>
    <t>7. Iron and steel, coke, and metal ore production</t>
  </si>
  <si>
    <t>http://www.eba.europa.eu/xbrl/crr/dict/dom/CT:x89</t>
  </si>
  <si>
    <t>eba_CT:x89</t>
  </si>
  <si>
    <t>6. Cement, clinker and lime production</t>
  </si>
  <si>
    <t>http://www.eba.europa.eu/xbrl/crr/dict/dom/CT:x88</t>
  </si>
  <si>
    <t>eba_CT:x88</t>
  </si>
  <si>
    <t>5. Maritime transport</t>
  </si>
  <si>
    <t>http://www.eba.europa.eu/xbrl/crr/dict/dom/CT:x87</t>
  </si>
  <si>
    <t>eba_CT:x87</t>
  </si>
  <si>
    <t>4. Aviation</t>
  </si>
  <si>
    <t>http://www.eba.europa.eu/xbrl/crr/dict/dom/CT:x86</t>
  </si>
  <si>
    <t>eba_CT:x86</t>
  </si>
  <si>
    <t>3. Automotive</t>
  </si>
  <si>
    <t>http://www.eba.europa.eu/xbrl/crr/dict/dom/CT:x85</t>
  </si>
  <si>
    <t>eba_CT:x85</t>
  </si>
  <si>
    <t>2. Fossil fuel combustion</t>
  </si>
  <si>
    <t>http://www.eba.europa.eu/xbrl/crr/dict/dom/CT:x84</t>
  </si>
  <si>
    <t>eba_CT:x84</t>
  </si>
  <si>
    <t>1. Power</t>
  </si>
  <si>
    <t>NeededForFirstBlank</t>
  </si>
  <si>
    <t xml:space="preserve">Template 5 - Banking book - Indicators of potential climate change physical risk: Exposures subject to physical risk </t>
  </si>
  <si>
    <t>Minimum requirement for own funds and eligible liabilities MREL</t>
  </si>
  <si>
    <t>G-SII Requirement for own funds and eligible liabilities  TLAC</t>
  </si>
  <si>
    <t>a. T</t>
  </si>
  <si>
    <t>b. T</t>
  </si>
  <si>
    <t>c. T-1</t>
  </si>
  <si>
    <t>d. T-2</t>
  </si>
  <si>
    <t>e. T-3</t>
  </si>
  <si>
    <t>f. T-4</t>
  </si>
  <si>
    <t>Own funds and eligible liabilities, ratios and components</t>
  </si>
  <si>
    <t>0009</t>
  </si>
  <si>
    <t>1. Own funds and eligible liabilities</t>
  </si>
  <si>
    <t>EU-1a. Of which own funds and subordinated liabilities</t>
  </si>
  <si>
    <t>2. Total risk exposure amount of the resolution group TREA</t>
  </si>
  <si>
    <t>3. Own funds and eligible liabilities as a percentage of the TREA</t>
  </si>
  <si>
    <t>EU-3a. Of which own funds and subordinated liabilities</t>
  </si>
  <si>
    <t>4. Total exposure measure TEM of the resolution group</t>
  </si>
  <si>
    <t>5. Own funds and eligible liabilities as percentage of the TEM</t>
  </si>
  <si>
    <t>EU-5a. Of which own funds or subordinated liabilities</t>
  </si>
  <si>
    <t>6a. Does the subordination exemption in Article 72b 4 of Regulation EU No 575/2013 apply? 5% exemption</t>
  </si>
  <si>
    <t>0119</t>
  </si>
  <si>
    <t>EU-7. MREL expressed as a percentage of the TREA</t>
  </si>
  <si>
    <t>EU-8. Of which to be met with own funds or subordinated liabilities</t>
  </si>
  <si>
    <t>EU-9. MREL expressed as a percentage of the TEM</t>
  </si>
  <si>
    <t>EU-10. Of which to be met with own funds or subordinated liabilities</t>
  </si>
  <si>
    <t>a. Minimum requirement for own funds and eligible liabilities MREL</t>
  </si>
  <si>
    <t>b. G-SII requirement for own funds and eligible liabilities TLAC</t>
  </si>
  <si>
    <t>c. Memo item: Amounts eligible for the purposes of MREL, but not of TLAC</t>
  </si>
  <si>
    <t>Own funds and eligible liabilities and adjustments.</t>
  </si>
  <si>
    <t>1. Common Equity Tier 1 capital CET1</t>
  </si>
  <si>
    <t>2. Additional Tier 1 capital AT1</t>
  </si>
  <si>
    <t>3. Empty set in the EU</t>
  </si>
  <si>
    <t>4. Empty set in the EU</t>
  </si>
  <si>
    <t>5. Empty set in the EU</t>
  </si>
  <si>
    <t>6. Tier 2 capital T2</t>
  </si>
  <si>
    <t>7. Empty set in the EU</t>
  </si>
  <si>
    <t>8. Empty set in the EU</t>
  </si>
  <si>
    <t>11. Own funds for the purpose of Articles 92a of Regulation EU No 575/2013 and 45 of Directive 2014/59/EU</t>
  </si>
  <si>
    <t>Own funds and eligible liabilities: Non-regulatory capital elements .</t>
  </si>
  <si>
    <t>0099</t>
  </si>
  <si>
    <t>12. Eligible liabilities instruments issued directly by the resolution entity that are subordinated to excluded liabilities not grandfathered</t>
  </si>
  <si>
    <t>EU-12a. Eligible liabilities instruments issued by other entities within the resolution group that are subordinated to excluded liabilities not grandfathered</t>
  </si>
  <si>
    <t>EU-12b. Eligible liabilities instruments that are subordinated to excluded liabilities issued prior to 27 June 2019 subordinated grandfathered</t>
  </si>
  <si>
    <t>EU-12c. Tier 2 instruments with a residual maturity of at least one year to the extent they do not qualify as Tier 2 items</t>
  </si>
  <si>
    <t>13. Eligible liabilities that are not subordinated to excluded liabilities not grandfathered pre-cap</t>
  </si>
  <si>
    <t>EU-13a. Eligible liabilities that are not subordinated to excluded liabilities  issued prior to 27 June 2019 pre-cap</t>
  </si>
  <si>
    <t>14. Amount of non subordinated eligible liabilities instruments, where applicable after application of Article 72b 3 CRR</t>
  </si>
  <si>
    <t>15. Empty set in the EU</t>
  </si>
  <si>
    <t>16. Empty set in the EU</t>
  </si>
  <si>
    <t>17. Eligible liabilities items before adjustments</t>
  </si>
  <si>
    <t>EU-17a. Of which subordinated liabilities items</t>
  </si>
  <si>
    <t>Own funds and eligible liabilities: Adjustments to non-regulatory capital elements .</t>
  </si>
  <si>
    <t>0209</t>
  </si>
  <si>
    <t>18. Own funds and eligible liabilities items before adjustments</t>
  </si>
  <si>
    <t>19. Deduction of exposures between multiple point of entry (MPE) resolution groups</t>
  </si>
  <si>
    <t>20. (Deduction of investments in other eligible liabilities instruments)</t>
  </si>
  <si>
    <t>21. Empty set in the EU</t>
  </si>
  <si>
    <t>22. Own funds and eligible liabilities after adjustments</t>
  </si>
  <si>
    <t>EU-22a. Of which: own funds and subordinated liabilities</t>
  </si>
  <si>
    <t>Risk-weighted exposure amount and leverage exposure measure of the resolution group .</t>
  </si>
  <si>
    <t>0269</t>
  </si>
  <si>
    <t>23. Total risk exposure amount TREA</t>
  </si>
  <si>
    <t>24. Total exposure measure TEM</t>
  </si>
  <si>
    <t>Ratio of own funds and eligible liabilities.</t>
  </si>
  <si>
    <t>0289</t>
  </si>
  <si>
    <t>25. Own funds and eligible liabilities as a percentage of TREA</t>
  </si>
  <si>
    <t>EU-25a. Of which own funds and subordinated liabilities</t>
  </si>
  <si>
    <t>26. Own funds and eligible liabilities as a percentage of TEM</t>
  </si>
  <si>
    <t>EU-26a. Of which own funds and subordinated liabilities</t>
  </si>
  <si>
    <t>27. CET1 as a percentage of the TREA available after meeting the resolution group’s requirements</t>
  </si>
  <si>
    <t>28. Institution-specific combined buffer requirement</t>
  </si>
  <si>
    <t>29. of which capital conservation buffer requirement</t>
  </si>
  <si>
    <t>30. of which countercyclical buffer requirement</t>
  </si>
  <si>
    <t>31. of which systemic risk buffer requirement</t>
  </si>
  <si>
    <t>EU-31a. of which Global Systemically Important Institution G-SII or Other Systemically Important Institution O-SII buffer</t>
  </si>
  <si>
    <t>Memorandum items.</t>
  </si>
  <si>
    <t>0389</t>
  </si>
  <si>
    <t>EU-32. Total amount of excluded liabilities referred to in Article 72a 2 of Regulation EU No 575/2013</t>
  </si>
  <si>
    <t>Ranking in insolvency</t>
  </si>
  <si>
    <t>Resolution entity</t>
  </si>
  <si>
    <t>1. Empty set in the EU</t>
  </si>
  <si>
    <t>2. Description of insolvency rank free text</t>
  </si>
  <si>
    <t>3. Liabilities and own funds</t>
  </si>
  <si>
    <t>4. of which excluded liabilities</t>
  </si>
  <si>
    <t>5. Liabilities and own funds less excluded liabilities</t>
  </si>
  <si>
    <t>6. Subset of liabilities and own funds less excluded liabilities that are own funds and eligible liabilities for the purpose of [choose as a appropriate: internal MREL/internal TLAC]</t>
  </si>
  <si>
    <t>7. of which residual maturity  ≥ 1 year &lt; 2 years</t>
  </si>
  <si>
    <t>8. of which residual maturity  ≥ 2 year &lt; 5 years</t>
  </si>
  <si>
    <t>9. of which residual maturity ≥ 5 years &lt; 10 years</t>
  </si>
  <si>
    <t>10. of which residual maturity ≥ 10 years, but excluding perpetual securities</t>
  </si>
  <si>
    <t>11. of which perpetual securities</t>
  </si>
  <si>
    <t>Amount</t>
  </si>
  <si>
    <t>1. Description of insolvency rank (free text)</t>
  </si>
  <si>
    <t>2. Liabilities and own funds</t>
  </si>
  <si>
    <t>3. of which excluded liabilities</t>
  </si>
  <si>
    <t>4. Liabilities and own funds less excluded liabilities</t>
  </si>
  <si>
    <t>5. Subset of liabilities and own funds less excluded liabilities that are own funds and liabilities potentially eligible for meeting [choose as a appropriate: MREL/TLAC]</t>
  </si>
  <si>
    <t>6. of which residual maturity  ≥ 1 year &lt; 2 years</t>
  </si>
  <si>
    <t>7. of which residual maturity  ≥ 2 year &lt; 5 years</t>
  </si>
  <si>
    <t>8. of which residual maturity ≥ 5 years &lt; 10 years</t>
  </si>
  <si>
    <t>9. of which residual maturity ≥ 10 years, but excluding perpetual securities</t>
  </si>
  <si>
    <t>10. of which  perpetual securities</t>
  </si>
  <si>
    <t>1. Description of insolvency rank free text</t>
  </si>
  <si>
    <t>2. Empty set in the EU</t>
  </si>
  <si>
    <t>0017</t>
  </si>
  <si>
    <t>0018</t>
  </si>
  <si>
    <t>0019</t>
  </si>
  <si>
    <t>5. Own funds and liabilities potentially eligible for meeting MREL</t>
  </si>
  <si>
    <t>eba_qSC:qx9</t>
  </si>
  <si>
    <t>Individual</t>
  </si>
  <si>
    <t>eba_qSC:qx10</t>
  </si>
  <si>
    <t>Consolidated</t>
  </si>
  <si>
    <t>false</t>
  </si>
  <si>
    <t>true</t>
  </si>
  <si>
    <t>Taxonomy version 2.0.0</t>
  </si>
  <si>
    <t>Taxonomy version 1.0.0</t>
  </si>
  <si>
    <t>6b. Aggregate amount of permitted non-subordinated eligible liabilities instruments if the subordination discretion in accordance with Article 72b 3 of Regulation EU No 575/2013 is applied max 3.5% exemption</t>
  </si>
  <si>
    <t>6c. If a capped subordination exemption applies in accordance with Article 72b 3 of Regulation EU No 575/2013, the amount of funding issued that ranks pari passu with excluded liabilities and that is recognised under row 1, divided by funding issued that</t>
  </si>
  <si>
    <t xml:space="preserve">EU TLAC3b: creditor ranking - resolution entity </t>
  </si>
  <si>
    <t xml:space="preserve">EU TLAC3 - creditor ranking - resolution entity </t>
  </si>
  <si>
    <t xml:space="preserve">EU TLAC2b: Creditor ranking - Entity that is not a resolution entity </t>
  </si>
  <si>
    <t xml:space="preserve">Creditor ranking - Entity that is not a resolution entity </t>
  </si>
  <si>
    <t>Crelan Pillar 3 disclosures</t>
  </si>
  <si>
    <t>Quantitative templates</t>
  </si>
  <si>
    <t>Qualitative templates</t>
  </si>
  <si>
    <t>Regulatory Capital and Requirements</t>
  </si>
  <si>
    <t>Overview of risk weighted exposure amounts</t>
  </si>
  <si>
    <t>Key metrics</t>
  </si>
  <si>
    <t>Composition of regulatory own funds</t>
  </si>
  <si>
    <t>Reconciliation of regulatory own funds to balance sheet in the audited financial statements</t>
  </si>
  <si>
    <t>Geographical distribution of credit exposures relevant for the calculation of the countercyclical buffer</t>
  </si>
  <si>
    <t>Amount of institution-specific countercyclical capital buffer</t>
  </si>
  <si>
    <t>Summary reconciliation of accounting assets and leverage ratio exposures</t>
  </si>
  <si>
    <t>Leverage ratio common disclosure</t>
  </si>
  <si>
    <t>Split-up of on balance sheet exposures (excluding derivatives, SFTs and exempted exposures)</t>
  </si>
  <si>
    <t>Funding &amp; Liquidity risk</t>
  </si>
  <si>
    <t>Quantitative information of LCR</t>
  </si>
  <si>
    <t xml:space="preserve">Net Stable Funding Ratio </t>
  </si>
  <si>
    <t xml:space="preserve">Credit risk </t>
  </si>
  <si>
    <t xml:space="preserve">Performing and non-performing exposures and related provisions </t>
  </si>
  <si>
    <t>Maturity of exposures</t>
  </si>
  <si>
    <t>CR1-A</t>
  </si>
  <si>
    <t xml:space="preserve">Credit quality of forborne exposures </t>
  </si>
  <si>
    <t>Quality of non-performing exposures by geography </t>
  </si>
  <si>
    <t xml:space="preserve">Credit quality of loans and advances by industry </t>
  </si>
  <si>
    <t>CRM techniques overview:  Disclosure of the use of credit risk mitigation techniques</t>
  </si>
  <si>
    <t>Standardised approach -Credit risk exposure and CRM effects</t>
  </si>
  <si>
    <t>Standardised approach</t>
  </si>
  <si>
    <t>IRB approach – Credit risk exposures by exposure class and PD range</t>
  </si>
  <si>
    <t>Scope of the use of IRB and SA approaches</t>
  </si>
  <si>
    <t>IRB approach – Effect on the RWEAs of credit derivatives used as CRM techniques</t>
  </si>
  <si>
    <t>IRB approach – Disclosure of the extent of the use of CRM techniques</t>
  </si>
  <si>
    <t xml:space="preserve">RWEA flow statements of credit risk exposures under the IRB approach </t>
  </si>
  <si>
    <t>Analysis of CCR exposure by approach</t>
  </si>
  <si>
    <t>Standardised approach – CCR exposures by regulatory exposure class and risk weights</t>
  </si>
  <si>
    <t>Composition of collateral for CCR exposures</t>
  </si>
  <si>
    <t>Exposures to CCPs</t>
  </si>
  <si>
    <t>Securitisation</t>
  </si>
  <si>
    <t>Securitisation exposures in the non-trading book</t>
  </si>
  <si>
    <t>Securitisation exposures in the non-trading book and associated regulatory capital requirements - institution acting as originator or as sponsor</t>
  </si>
  <si>
    <t>Exposures securitised by the institution - Exposures in default and specific credit risk adjustments</t>
  </si>
  <si>
    <t>Market Risk</t>
  </si>
  <si>
    <t>Market risk under the standardised approach</t>
  </si>
  <si>
    <t>Interest rate risks of non-trading book activities</t>
  </si>
  <si>
    <t>ESG</t>
  </si>
  <si>
    <t>Banking book- Climate Change transition risk: Credit quality of exposures by sector, emissions and residual maturity</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</si>
  <si>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</si>
  <si>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</si>
  <si>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</si>
  <si>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Other climate change mitigating actions that are not covered in the EU Taxonomy</t>
  </si>
  <si>
    <t>31/03/2025</t>
  </si>
  <si>
    <t>30/06/2025</t>
  </si>
  <si>
    <t>Output floor applied</t>
  </si>
  <si>
    <t xml:space="preserve">     of which: Fully paid up capital instruments</t>
  </si>
  <si>
    <t xml:space="preserve">     of which: Share premium</t>
  </si>
  <si>
    <t xml:space="preserve">     of which: qualifying holdings outside the financial sector (negative amount)</t>
  </si>
  <si>
    <t xml:space="preserve">     of which: securitisation positions (negative amount)</t>
  </si>
  <si>
    <t xml:space="preserve">     of which: free deliveries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</si>
  <si>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</si>
  <si>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</si>
  <si>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 xml:space="preserve">     of which: classified as equity under applicable accounting standards</t>
  </si>
  <si>
    <t xml:space="preserve">     of which: classified as liabilities under applicable accounting standards</t>
  </si>
  <si>
    <t xml:space="preserve">    of which: instruments issued by subsidiaries subject to phase out </t>
  </si>
  <si>
    <t xml:space="preserve">   of which: instruments issued by subsidiaries subject to phase out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</si>
  <si>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</si>
  <si>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</si>
  <si>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</si>
  <si>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</si>
  <si>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of which: Global Systemically Important Institution (G-SII) or Other Systemically Important Institution (O-SII) buffer</t>
  </si>
  <si>
    <t>Common Equity Tier 1 available to meet buffers (as a percentage of risk exposure amount)</t>
  </si>
  <si>
    <t xml:space="preserve">      Loans and advances (including finance leases)</t>
  </si>
  <si>
    <t xml:space="preserve">           Gross carrying amount</t>
  </si>
  <si>
    <t xml:space="preserve">           Impairments (Value adjustments)</t>
  </si>
  <si>
    <t xml:space="preserve">                  Of which IRB Tier 2 excess</t>
  </si>
  <si>
    <t xml:space="preserve">      Debt securities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</si>
  <si>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</si>
  <si>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</si>
  <si>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</si>
  <si>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</si>
  <si>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</si>
  <si>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</si>
  <si>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</si>
  <si>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</si>
  <si>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</si>
  <si>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</si>
  <si>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</si>
  <si>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</si>
  <si>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</si>
  <si>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</si>
  <si>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 xml:space="preserve">      Paid up capital</t>
  </si>
  <si>
    <t xml:space="preserve">      Unpaid capital which has been called up</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</si>
  <si>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</si>
  <si>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</si>
  <si>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</si>
  <si>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</si>
  <si>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</si>
  <si>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</si>
  <si>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 xml:space="preserve">      Profit or loss attributable to Owners of the parent - Profit or loss eligible CET1</t>
  </si>
  <si>
    <t xml:space="preserve">      Profit or loss attributable to Owners of the parent - Profit or loss not eligible CET1</t>
  </si>
  <si>
    <t>(Total exempted exposures)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</si>
  <si>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</si>
  <si>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LIQUIDITY COVERAGE RATIO  (Weighted value -average)</t>
  </si>
  <si>
    <t>LIQB on qualitative information on LCR, which complements LIQ1.</t>
  </si>
  <si>
    <t>Qualitative information</t>
  </si>
  <si>
    <t>The main contributor to the liquidity buffer is the cash held at the central bank along with a portfolio of exclusively Level 1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</si>
  <si>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evolution of the main contributors is stable over the observed time periods.</t>
  </si>
  <si>
    <t>The funding consists mainly of retail deposits, Covered bonds and Senior non-preferred funding.</t>
  </si>
  <si>
    <t>The liquidity buffer is made up of central bank cash deposits and bonds. The bond portfolio consist solely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</si>
  <si>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</si>
  <si>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</si>
  <si>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</si>
  <si>
    <t xml:space="preserve">     Of which non-performing exposures</t>
  </si>
  <si>
    <t xml:space="preserve">            Of which defaulted </t>
  </si>
  <si>
    <t xml:space="preserve">   (i) OTC derivatives</t>
  </si>
  <si>
    <t xml:space="preserve">   (ii) Exchange-traded derivatives</t>
  </si>
  <si>
    <t xml:space="preserve">   (iii) SFTs</t>
  </si>
  <si>
    <t xml:space="preserve">   (iv) Netting sets where cross-product netting has been approved</t>
  </si>
  <si>
    <t xml:space="preserve">       Of which STS</t>
  </si>
  <si>
    <t>IRRBB1 - Interest rate risks of non-trading book activities</t>
  </si>
  <si>
    <t xml:space="preserve">Parallel down </t>
  </si>
  <si>
    <t>Flattener</t>
  </si>
  <si>
    <t xml:space="preserve">KM2 - Key metrics - MREL and, where applicable, G-SII requirement for own funds and eligible liabilities </t>
  </si>
  <si>
    <t xml:space="preserve">TLAC1 - Composition - MREL and, where applicable, G-SII requirement for own funds and eligible liabilities </t>
  </si>
  <si>
    <t>MR1 - Market risk under the standardised approach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</si>
  <si>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</si>
  <si>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</si>
  <si>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</si>
  <si>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</si>
  <si>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</si>
  <si>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</si>
  <si>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</si>
  <si>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</si>
  <si>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</si>
  <si>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</si>
  <si>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r>
      <t xml:space="preserve">Securitisation </t>
    </r>
    <r>
      <rPr>
        <sz val="10"/>
        <color theme="1"/>
        <rFont val="Calibri"/>
        <family val="2"/>
        <scheme val="minor"/>
      </rPr>
      <t>(specific risk)</t>
    </r>
  </si>
  <si>
    <t>CMS1</t>
  </si>
  <si>
    <t>CMS2</t>
  </si>
  <si>
    <t>Comparison of modelled and standardised risk weighted exposure amounts at risk level</t>
  </si>
  <si>
    <t>The Minimum Requirement for Own Funds and Eligible Liabilities</t>
  </si>
  <si>
    <t>KM2</t>
  </si>
  <si>
    <t>TLAC1</t>
  </si>
  <si>
    <t xml:space="preserve">Key metrics - MREL and, where applicable, G-SII requirement for own funds and eligible liabilities </t>
  </si>
  <si>
    <t xml:space="preserve">Composition - MREL and, where applicable, G-SII requirement for own funds and eligible liabilities </t>
  </si>
  <si>
    <t/>
  </si>
  <si>
    <t>Netherlands</t>
  </si>
  <si>
    <t>United Kingdom</t>
  </si>
  <si>
    <t>United States</t>
  </si>
  <si>
    <t>Template 1: Banking book- Climate Change transition risk: Credit quality of exposures by sector, emissions and residual maturity</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</si>
  <si>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</si>
  <si>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</si>
  <si>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</si>
  <si>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</si>
  <si>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</si>
  <si>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</si>
  <si>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</si>
  <si>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</si>
  <si>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</si>
  <si>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</si>
  <si>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</si>
  <si>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</si>
  <si>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</si>
  <si>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</si>
  <si>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</si>
  <si>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</si>
  <si>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</si>
  <si>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</si>
  <si>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</si>
  <si>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</si>
  <si>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</si>
  <si>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</si>
  <si>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</si>
  <si>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</si>
  <si>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</si>
  <si>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</si>
  <si>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</si>
  <si>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</si>
  <si>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</si>
  <si>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</si>
  <si>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</si>
  <si>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</si>
  <si>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</si>
  <si>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</si>
  <si>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</si>
  <si>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</si>
  <si>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</si>
  <si>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</si>
  <si>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</si>
  <si>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</si>
  <si>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</si>
  <si>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</si>
  <si>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</si>
  <si>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</si>
  <si>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</si>
  <si>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E - Water supply; sewerage, waste management and remediation activities</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</si>
  <si>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</si>
  <si>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</si>
  <si>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</si>
  <si>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</si>
  <si>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</si>
  <si>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</si>
  <si>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</si>
  <si>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</si>
  <si>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</si>
  <si>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</si>
  <si>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Exposures towards sectors other than those that highly contribute to climate change*</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</si>
  <si>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</si>
  <si>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</si>
  <si>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Figures are presented in mln EUR.
Sector classifications reported in this template are based on sector classifications defined for regulatory reporting purposes, such as FINREP.
Companies excluded from EU PAB (column b):
To identify counterparties that are excluded from the EU Paris-aligned benchmarks as specified in Article 12(1), points (d) to (g) and Article 12(2) of Delegated Regulation (EU) 2020/1818, the Group has identified exposures towards customers with activities within relevant sectors, i.e. mining of coal and lignite, extraction of crude petroleum and natural gas, support activities for petroleum and natural gas extraction, manufacture of coke and refined petroleum products, electricity, gas, steam and air conditioning supply. 
Financed emissions (column i, j and k):
To calculate financed emissions in this template we used the PCAF methodology and PCAF emission factors. Crelan became a member of PCAF in December 2024. Given that Crelan lends to small companies and independent professionals who neither report nor know their emissions, Crelan needs to report by relying on proxies. Crelan uses the Exiobase Assets emission factors from PCAF, applying methodology option 3c, and reaches a data quality score of 5.
In its sustainability statements, which are part of the annual report and in line with the Corporate Sustainability Reporting Directive and European Sustainability Reporting Standards, Crelan also reports financed emissions for this portfolio. Note that this does not fully reconcile with this Pillar 3 template. The reason is that, in the ESRS reporting, Crelan only uses emission factors from the PCAF database which are labeled as "Emission factor recommended to use for financed emission calculations". Crelan has chosen to align as much as possible with PCAF methodology and recommendations. These factors are defined at broad sector level (e.g. "Manufacturing") and at the level of EU member states. In this template, Crelan is required to report at a more granular level (e.g. "Manufacturing of food products"), for which it used emission factors from the PCAF database which are labeled "Emission factor recommended to use for internal analysis only" and which are specific to Belgium.</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</si>
  <si>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</si>
  <si>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</si>
  <si>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</si>
  <si>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</si>
  <si>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</si>
  <si>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</si>
  <si>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</si>
  <si>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</si>
  <si>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</si>
  <si>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</si>
  <si>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</si>
  <si>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</si>
  <si>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</si>
  <si>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</si>
  <si>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</si>
  <si>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</si>
  <si>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</si>
  <si>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</si>
  <si>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</si>
  <si>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</si>
  <si>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</si>
  <si>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</si>
  <si>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</si>
  <si>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</si>
  <si>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</si>
  <si>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</si>
  <si>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Figures are presented in mln EUR.
This template shows gross carrying amounts of loans collateralised with commercial and residential immovable property and of repossessed real estate collaterals for all counterparty sectors, including non-financial corporates and households.
Energy efficiency (column b-g):
Where possible, the level of energy efficiency has been estimated. For this estimation the actual EPC value was used (when available) in combination with the rating classes per region in Belgium. In case there is no actual EPC label the estimated EPC label was used. 
EPC label of collateral (column h-n):
As from December 2024 reporting, Crelan further enriched its dataset based on Gudrun provider.
For collateral where the EPC label is available, the latest accessible EPC label has been used. When a property or loan covers multiple buildings with different EPC labels, the loan is divided over the according collaterals and their values.
In case where an EPC label is missing, an estimation was done based on the NUTS score and the type of property.</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</si>
  <si>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</si>
  <si>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</si>
  <si>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</si>
  <si>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</si>
  <si>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</si>
  <si>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Comments</t>
  </si>
  <si>
    <t>Template 5: Banking book - Climate change physical risk: Exposures subject to physical risk</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</si>
  <si>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</si>
  <si>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</si>
  <si>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</si>
  <si>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</si>
  <si>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xml:space="preserve">o </t>
  </si>
  <si>
    <t>Loans collateralised by residential immovable property</t>
  </si>
  <si>
    <t>Loans collateralised by commercial immovable property</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</si>
  <si>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</si>
  <si>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</si>
  <si>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</si>
  <si>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</si>
  <si>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</si>
  <si>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</si>
  <si>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</si>
  <si>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</si>
  <si>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</si>
  <si>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</si>
  <si>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</si>
  <si>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Green loans issued by Crelan Group finance green buildings.</t>
  </si>
  <si>
    <t>Yes</t>
  </si>
  <si>
    <t>No</t>
  </si>
  <si>
    <t>To identify the top 20 carbon-intensive firms in the world, the publicly available update on Carbon Majors from Climate Accountability Institute has been used as a source (from 2020). 
As in 2024, Crelan Group had no exposures towards the top 20 carbon-intensive firms.
https://climateaccountability.org/carbon-majors/</t>
  </si>
  <si>
    <t>ESG1</t>
  </si>
  <si>
    <t>ESG2</t>
  </si>
  <si>
    <t>ESG4</t>
  </si>
  <si>
    <t>ESG5</t>
  </si>
  <si>
    <t>ESG10</t>
  </si>
  <si>
    <t>LIQB on qualitative information on LCR, which complements LIQ1</t>
  </si>
  <si>
    <t>Net Stable Funding Ratio (weighted value)</t>
  </si>
  <si>
    <t>Liquidity Coverage Ratio (weighted value)</t>
  </si>
  <si>
    <t xml:space="preserve">Row 10-12 in this template show gross carrying amounts of loans collateralised with commercial and residential immovable property and of repossessed real estate collaterals for all counterparty sectors, including non-financial corporates and households.
Gross carrying amount (column b):
All geographic areas are covered, i.e. EU and non-EU countries. No distinction in geographical area is made as 99% of the exposures resides in EU.
Row 13 is removed as it shows no exposures,  exposure mapped to physical risk is disclosed in row 10-11 and majority of exposure towards non-financial corporates is included in row 1-9
Of which exposures sensitive to impact from climate change physical events (column c-o):
Crelan Group has identified drought and heath risk together with flood risk as physical risks.
For each type of risk a different method was developed to identify the potential physical risk. 
Drought and Heath risk was determined based on the NACE code mapping set by the ECB. Sector codes A, B, C, D, E, F, G, H and L are in scope of Drought and Heath risk.
As of June 2025 reporting, Flood risk was determined based on Gudrun calculations.
All physical risk is reported as 'acute and chronic' physical risk.
For Drought and Heath Risk an exemption was made for the agricultural sector. Based on the type of activity a split was made between acute, chronic and 'acute and chronic'.
</t>
  </si>
  <si>
    <t>Repossessed collaterals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</si>
</sst>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00"/>
    <numFmt numFmtId="165" formatCode="_(* #,##0.00_);_(* \(#,##0.00\);_(* &quot;-&quot;??_);_(@_)"/>
    <numFmt numFmtId="166" formatCode="_-* #,##0_-;\-* #,##0_-;_-* &quot;-&quot;??_-;_-@_-"/>
    <numFmt numFmtId="167" formatCode="0.0000%"/>
    <numFmt numFmtId="168" formatCode="#,##0_ ;[Red]\-#,##0\ "/>
    <numFmt numFmtId="169" formatCode="_-* #,##0.00_-;\-* #,##0.00_-;_-* &quot;-&quot;??_-;_-@_-"/>
  </numFmts>
  <fonts count="99" x14ac:knownFonts="1">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1"/>
      <color rgb="FF000000"/>
      <name val="Calibri"/>
      <family val="2"/>
      <scheme val="minor"/>
    </font>
    <font>
      <i/>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z val="12"/>
      <color theme="1"/>
      <name val="Calibri"/>
      <family val="2"/>
      <scheme val="minor"/>
    </font>
    <font>
      <sz val="8"/>
      <color rgb="FFFF0000"/>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6"/>
      <color theme="1"/>
      <name val="Calibri"/>
      <family val="2"/>
      <scheme val="minor"/>
    </font>
    <font>
      <b/>
      <i/>
      <sz val="11"/>
      <color theme="1"/>
      <name val="Calibri"/>
      <family val="2"/>
      <scheme val="minor"/>
    </font>
    <font>
      <b/>
      <sz val="10"/>
      <color rgb="FF2F5773"/>
      <name val="Calibri"/>
      <family val="2"/>
      <scheme val="minor"/>
    </font>
    <font>
      <b/>
      <i/>
      <sz val="1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2"/>
      <color rgb="FF000000"/>
      <name val="Calibri"/>
      <family val="2"/>
      <scheme val="minor"/>
    </font>
    <font>
      <b/>
      <sz val="12"/>
      <color theme="1"/>
      <name val="Calibri"/>
      <family val="2"/>
      <scheme val="minor"/>
    </font>
    <font>
      <b/>
      <sz val="20"/>
      <name val="Calibri"/>
      <family val="2"/>
      <scheme val="minor"/>
    </font>
    <font>
      <sz val="9"/>
      <color rgb="FF000000"/>
      <name val="Calibri"/>
      <family val="2"/>
      <scheme val="minor"/>
    </font>
    <font>
      <b/>
      <sz val="9"/>
      <color theme="1"/>
      <name val="Calibri"/>
      <family val="2"/>
      <scheme val="minor"/>
    </font>
    <font>
      <i/>
      <sz val="9"/>
      <color theme="1"/>
      <name val="Calibri"/>
      <family val="2"/>
      <scheme val="minor"/>
    </font>
    <font>
      <sz val="11"/>
      <color indexed="8"/>
      <name val="Calibri"/>
      <family val="2"/>
      <scheme val="minor"/>
    </font>
    <font>
      <sz val="8"/>
      <color indexed="8"/>
      <name val="Calibri"/>
      <family val="2"/>
      <scheme val="minor"/>
    </font>
    <font>
      <b/>
      <sz val="12"/>
      <color rgb="FF323C1F"/>
      <name val="Aptos"/>
      <family val="2"/>
    </font>
    <font>
      <sz val="8"/>
      <color rgb="FF99978C"/>
      <name val="Aptos"/>
      <family val="2"/>
    </font>
    <font>
      <sz val="8"/>
      <color rgb="FFFFFFFF"/>
      <name val="Aptos"/>
      <family val="2"/>
    </font>
    <font>
      <sz val="9"/>
      <color rgb="FFFFFFFF"/>
      <name val="Aptos"/>
      <family val="2"/>
    </font>
    <font>
      <sz val="10"/>
      <color theme="1"/>
      <name val="Aptos"/>
      <family val="2"/>
    </font>
    <font>
      <sz val="8"/>
      <color rgb="FF323C1F"/>
      <name val="Aptos"/>
      <family val="2"/>
    </font>
    <font>
      <b/>
      <sz val="8"/>
      <color rgb="FF323C1F"/>
      <name val="Aptos"/>
      <family val="2"/>
    </font>
    <font>
      <sz val="11"/>
      <color theme="1"/>
      <name val="Aptos"/>
      <family val="2"/>
    </font>
    <font>
      <b/>
      <sz val="9"/>
      <color rgb="FFFFFFFF"/>
      <name val="Aptos"/>
      <family val="2"/>
    </font>
    <font>
      <b/>
      <sz val="9"/>
      <color rgb="FF323C1F"/>
      <name val="Aptos"/>
      <family val="2"/>
    </font>
    <font>
      <sz val="9"/>
      <color theme="1"/>
      <name val="Aptos"/>
      <family val="2"/>
    </font>
    <font>
      <sz val="10"/>
      <name val="Aptos"/>
      <family val="2"/>
    </font>
    <font>
      <b/>
      <sz val="10"/>
      <name val="Aptos"/>
      <family val="2"/>
    </font>
    <font>
      <b/>
      <sz val="10"/>
      <color theme="1"/>
      <name val="Aptos"/>
      <family val="2"/>
    </font>
    <font>
      <b/>
      <sz val="11"/>
      <color theme="0"/>
      <name val="Calibri"/>
      <family val="2"/>
      <scheme val="minor"/>
    </font>
    <font>
      <b/>
      <sz val="20"/>
      <color theme="0"/>
      <name val="Calibri"/>
      <family val="2"/>
      <scheme val="minor"/>
    </font>
    <font>
      <b/>
      <sz val="11"/>
      <color rgb="FF51626F"/>
      <name val="Calibri"/>
      <family val="2"/>
      <scheme val="minor"/>
    </font>
    <font>
      <b/>
      <sz val="11"/>
      <color indexed="9"/>
      <name val="Calibri"/>
      <family val="2"/>
      <scheme val="minor"/>
    </font>
    <font>
      <b/>
      <sz val="10"/>
      <color indexed="9"/>
      <name val="Calibri"/>
      <family val="2"/>
      <scheme val="minor"/>
    </font>
    <font>
      <b/>
      <sz val="9"/>
      <color theme="0"/>
      <name val="Calibri"/>
      <family val="2"/>
      <scheme val="minor"/>
    </font>
    <font>
      <sz val="11"/>
      <color theme="1"/>
      <name val="Calibri"/>
      <family val="2"/>
    </font>
    <font>
      <sz val="8"/>
      <color rgb="FF99978C"/>
      <name val="Calibri"/>
      <family val="2"/>
      <scheme val="minor"/>
    </font>
    <font>
      <b/>
      <sz val="18"/>
      <color theme="0"/>
      <name val="Calibri"/>
      <family val="2"/>
      <scheme val="minor"/>
    </font>
    <font>
      <sz val="11"/>
      <color rgb="FF99978C"/>
      <name val="Calibri"/>
      <family val="2"/>
      <scheme val="minor"/>
    </font>
    <font>
      <sz val="11"/>
      <color rgb="FF323C1F"/>
      <name val="Calibri"/>
      <family val="2"/>
      <scheme val="minor"/>
    </font>
    <font>
      <b/>
      <sz val="10"/>
      <color theme="0"/>
      <name val="Calibri"/>
      <family val="2"/>
      <scheme val="minor"/>
    </font>
    <font>
      <b/>
      <sz val="14"/>
      <color theme="0"/>
      <name val="Calibri"/>
      <family val="2"/>
      <scheme val="minor"/>
    </font>
    <font>
      <i/>
      <sz val="11"/>
      <color rgb="FF000000"/>
      <name val="Calibri"/>
      <family val="2"/>
      <scheme val="minor"/>
    </font>
    <font>
      <i/>
      <sz val="11"/>
      <name val="Calibri"/>
      <family val="2"/>
      <scheme val="minor"/>
    </font>
    <font>
      <i/>
      <sz val="10"/>
      <color rgb="FF323C1F"/>
      <name val="Calibri"/>
      <family val="2"/>
      <scheme val="minor"/>
    </font>
    <font>
      <b/>
      <sz val="8"/>
      <color theme="0"/>
      <name val="Calibri"/>
      <family val="2"/>
      <scheme val="minor"/>
    </font>
    <font>
      <b/>
      <sz val="11"/>
      <color rgb="FF323C1F"/>
      <name val="Calibri"/>
      <family val="2"/>
      <scheme val="minor"/>
    </font>
    <font>
      <b/>
      <sz val="11"/>
      <color theme="1"/>
      <name val="Aptos"/>
      <family val="2"/>
    </font>
    <font>
      <sz val="11"/>
      <color rgb="FF99978C"/>
      <name val="Aptos"/>
      <family val="2"/>
    </font>
    <font>
      <sz val="11"/>
      <color rgb="FFFFFFFF"/>
      <name val="Aptos"/>
      <family val="2"/>
    </font>
    <font>
      <sz val="11"/>
      <color rgb="FF323C1F"/>
      <name val="Aptos"/>
      <family val="2"/>
    </font>
    <font>
      <i/>
      <sz val="10"/>
      <color theme="1"/>
      <name val="Calibri"/>
      <family val="2"/>
      <scheme val="minor"/>
    </font>
    <font>
      <sz val="11"/>
      <color theme="0"/>
      <name val="Calibri"/>
      <family val="2"/>
      <scheme val="minor"/>
    </font>
    <font>
      <sz val="11"/>
      <color rgb="FFFFFFFF"/>
      <name val="Calibri"/>
      <family val="2"/>
      <scheme val="minor"/>
    </font>
    <font>
      <b/>
      <sz val="8.5"/>
      <color theme="1"/>
      <name val="Calibri"/>
      <family val="2"/>
      <scheme val="minor"/>
    </font>
    <font>
      <sz val="10"/>
      <name val="Calibri"/>
      <family val="2"/>
    </font>
    <font>
      <sz val="10"/>
      <name val="Calibri"/>
      <family val="2"/>
      <scheme val="minor"/>
    </font>
    <font>
      <sz val="8.5"/>
      <name val="Calibri"/>
      <family val="2"/>
      <scheme val="minor"/>
    </font>
    <font>
      <b/>
      <sz val="8.5"/>
      <name val="Calibri"/>
      <family val="2"/>
      <scheme val="minor"/>
    </font>
    <font>
      <sz val="12"/>
      <name val="Calibri"/>
      <family val="2"/>
      <scheme val="minor"/>
    </font>
    <font>
      <i/>
      <sz val="8.5"/>
      <name val="Calibri"/>
      <family val="2"/>
      <scheme val="minor"/>
    </font>
    <font>
      <sz val="8.5"/>
      <color theme="1"/>
      <name val="Calibri"/>
      <family val="2"/>
      <scheme val="minor"/>
    </font>
    <font>
      <i/>
      <sz val="8.5"/>
      <color rgb="FFFF0000"/>
      <name val="Calibri"/>
      <family val="2"/>
      <scheme val="minor"/>
    </font>
    <font>
      <sz val="11"/>
      <name val="Calibri"/>
      <family val="2"/>
    </font>
    <font>
      <i/>
      <sz val="8"/>
      <name val="Calibri"/>
      <family val="2"/>
      <scheme val="minor"/>
    </font>
  </fonts>
  <fills count="23">
    <fill>
      <patternFill patternType="none"/>
    </fill>
    <fill>
      <patternFill patternType="gray125"/>
    </fill>
    <fill>
      <patternFill patternType="solid">
        <fgColor rgb="FFD0CFCE"/>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E2E1DE"/>
        <bgColor indexed="64"/>
      </patternFill>
    </fill>
    <fill>
      <patternFill patternType="solid">
        <fgColor rgb="FF395A53"/>
        <bgColor indexed="64"/>
      </patternFill>
    </fill>
    <fill>
      <patternFill patternType="solid">
        <fgColor rgb="FF6B8782"/>
        <bgColor indexed="64"/>
      </patternFill>
    </fill>
    <fill>
      <patternFill patternType="lightUp">
        <fgColor rgb="FF395A53"/>
        <bgColor rgb="FFFFFFFF"/>
      </patternFill>
    </fill>
    <fill>
      <patternFill patternType="solid">
        <fgColor rgb="FF859E9A"/>
        <bgColor indexed="64"/>
      </patternFill>
    </fill>
    <fill>
      <patternFill patternType="solid">
        <fgColor rgb="FF006600"/>
        <bgColor indexed="64"/>
      </patternFill>
    </fill>
    <fill>
      <patternFill patternType="solid">
        <fgColor rgb="FF009639"/>
        <bgColor indexed="64"/>
      </patternFill>
    </fill>
    <fill>
      <patternFill patternType="solid">
        <fgColor rgb="FFCBDDCE"/>
        <bgColor indexed="64"/>
      </patternFill>
    </fill>
    <fill>
      <patternFill patternType="solid">
        <fgColor rgb="FF00613F"/>
        <bgColor indexed="64"/>
      </patternFill>
    </fill>
    <fill>
      <patternFill patternType="solid">
        <fgColor rgb="FFF2F2F2"/>
        <bgColor indexed="64"/>
      </patternFill>
    </fill>
    <fill>
      <patternFill patternType="lightUp">
        <fgColor auto="1"/>
        <bgColor rgb="FFFFFFFF"/>
      </patternFill>
    </fill>
    <fill>
      <patternFill patternType="solid">
        <fgColor theme="0" tint="-4.9989318521683403E-2"/>
        <bgColor indexed="64"/>
      </patternFill>
    </fill>
    <fill>
      <patternFill patternType="solid">
        <fgColor theme="0" tint="-0.249977111117893"/>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BFBFBF"/>
      </left>
      <right/>
      <top style="thin">
        <color indexed="64"/>
      </top>
      <bottom/>
      <diagonal/>
    </border>
    <border>
      <left style="thin">
        <color rgb="FFBFBFBF"/>
      </left>
      <right style="thin">
        <color indexed="64"/>
      </right>
      <top style="thin">
        <color indexed="64"/>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diagonal/>
    </border>
    <border>
      <left style="thin">
        <color rgb="FFBFBFBF"/>
      </left>
      <right/>
      <top style="thin">
        <color indexed="64"/>
      </top>
      <bottom style="thin">
        <color indexed="64"/>
      </bottom>
      <diagonal/>
    </border>
    <border>
      <left style="thin">
        <color indexed="64"/>
      </left>
      <right style="double">
        <color rgb="FFDEE1E2"/>
      </right>
      <top/>
      <bottom style="thin">
        <color indexed="64"/>
      </bottom>
      <diagonal/>
    </border>
    <border>
      <left style="thin">
        <color indexed="64"/>
      </left>
      <right style="double">
        <color rgb="FFDEE1E2"/>
      </right>
      <top style="thin">
        <color indexed="64"/>
      </top>
      <bottom style="thin">
        <color indexed="64"/>
      </bottom>
      <diagonal/>
    </border>
    <border>
      <left style="thin">
        <color rgb="FFBFBFBF"/>
      </left>
      <right/>
      <top/>
      <bottom/>
      <diagonal/>
    </border>
    <border>
      <left style="thin">
        <color indexed="64"/>
      </left>
      <right style="double">
        <color rgb="FFDEE1E2"/>
      </right>
      <top/>
      <bottom/>
      <diagonal/>
    </border>
    <border>
      <left style="double">
        <color rgb="FFDEE1E2"/>
      </left>
      <right style="thin">
        <color indexed="64"/>
      </right>
      <top style="thin">
        <color indexed="64"/>
      </top>
      <bottom/>
      <diagonal/>
    </border>
    <border>
      <left style="double">
        <color rgb="FFDEE1E2"/>
      </left>
      <right style="double">
        <color rgb="FFDEE1E2"/>
      </right>
      <top/>
      <bottom style="thin">
        <color indexed="64"/>
      </bottom>
      <diagonal/>
    </border>
    <border>
      <left style="double">
        <color rgb="FFDEE1E2"/>
      </left>
      <right style="double">
        <color rgb="FFDEE1E2"/>
      </right>
      <top style="thin">
        <color indexed="64"/>
      </top>
      <bottom style="thin">
        <color indexed="64"/>
      </bottom>
      <diagonal/>
    </border>
    <border>
      <left style="double">
        <color rgb="FFDEE1E2"/>
      </left>
      <right style="double">
        <color rgb="FFDEE1E2"/>
      </right>
      <top style="thin">
        <color indexed="64"/>
      </top>
      <bottom/>
      <diagonal/>
    </border>
    <border>
      <left style="double">
        <color rgb="FFDEE1E2"/>
      </left>
      <right style="thin">
        <color indexed="64"/>
      </right>
      <top style="thin">
        <color indexed="64"/>
      </top>
      <bottom style="thin">
        <color indexed="64"/>
      </bottom>
      <diagonal/>
    </border>
    <border>
      <left style="double">
        <color rgb="FFDEE1E2"/>
      </left>
      <right style="double">
        <color rgb="FFDEE1E2"/>
      </right>
      <top/>
      <bottom/>
      <diagonal/>
    </border>
    <border>
      <left style="thin">
        <color rgb="FF51626F"/>
      </left>
      <right/>
      <top/>
      <bottom/>
      <diagonal/>
    </border>
    <border>
      <left style="thin">
        <color rgb="FF51626F"/>
      </left>
      <right/>
      <top/>
      <bottom style="thin">
        <color indexed="64"/>
      </bottom>
      <diagonal/>
    </border>
    <border>
      <left style="thin">
        <color rgb="FF51626F"/>
      </left>
      <right/>
      <top style="thin">
        <color indexed="64"/>
      </top>
      <bottom style="thin">
        <color indexed="64"/>
      </bottom>
      <diagonal/>
    </border>
  </borders>
  <cellStyleXfs count="20">
    <xf numFmtId="0" fontId="0" fillId="0" borderId="0"/>
    <xf numFmtId="9" fontId="4" fillId="0" borderId="0" applyFont="0" applyFill="0" applyBorder="0" applyAlignment="0" applyProtection="0"/>
    <xf numFmtId="0" fontId="10" fillId="6"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7" borderId="13" applyFont="0">
      <alignment horizontal="right" vertical="center"/>
      <protection locked="0"/>
    </xf>
    <xf numFmtId="0" fontId="19" fillId="6" borderId="2" applyFont="0" applyBorder="0">
      <alignment horizontal="center" wrapText="1"/>
    </xf>
    <xf numFmtId="0" fontId="11" fillId="0" borderId="0"/>
    <xf numFmtId="0" fontId="11" fillId="0" borderId="0"/>
    <xf numFmtId="0" fontId="38" fillId="0" borderId="0"/>
    <xf numFmtId="0" fontId="40" fillId="0" borderId="0" applyNumberFormat="0" applyFill="0" applyBorder="0" applyAlignment="0" applyProtection="0"/>
    <xf numFmtId="0" fontId="43" fillId="4" borderId="13">
      <alignment horizontal="center" vertical="center"/>
    </xf>
    <xf numFmtId="0" fontId="11" fillId="0" borderId="0"/>
    <xf numFmtId="0" fontId="11" fillId="0" borderId="0"/>
    <xf numFmtId="0" fontId="11" fillId="0" borderId="0"/>
    <xf numFmtId="165" fontId="4" fillId="0" borderId="0" applyFont="0" applyFill="0" applyBorder="0" applyAlignment="0" applyProtection="0"/>
    <xf numFmtId="0" fontId="11" fillId="0" borderId="0"/>
    <xf numFmtId="169" fontId="4" fillId="0" borderId="0" applyFont="0" applyFill="0" applyBorder="0" applyAlignment="0" applyProtection="0"/>
    <xf numFmtId="0" fontId="4" fillId="0" borderId="0"/>
  </cellStyleXfs>
  <cellXfs count="757">
    <xf numFmtId="0" fontId="0" fillId="0" borderId="0" xfId="0"/>
    <xf numFmtId="0" fontId="7" fillId="0" borderId="0" xfId="0" applyFont="1"/>
    <xf numFmtId="0" fontId="6" fillId="0" borderId="0" xfId="0" applyFont="1"/>
    <xf numFmtId="0" fontId="5" fillId="0" borderId="0" xfId="0" applyFont="1"/>
    <xf numFmtId="0" fontId="13" fillId="0" borderId="0" xfId="0" applyFont="1"/>
    <xf numFmtId="0" fontId="15" fillId="0" borderId="0" xfId="0" applyFont="1"/>
    <xf numFmtId="0" fontId="22" fillId="0" borderId="0" xfId="0" applyFont="1"/>
    <xf numFmtId="0" fontId="23" fillId="0" borderId="0" xfId="0" applyFont="1"/>
    <xf numFmtId="0" fontId="25" fillId="0" borderId="0" xfId="0" applyFont="1"/>
    <xf numFmtId="0" fontId="28" fillId="0" borderId="0" xfId="0" applyFont="1"/>
    <xf numFmtId="0" fontId="26" fillId="0" borderId="0" xfId="0" applyFont="1"/>
    <xf numFmtId="0" fontId="31" fillId="0" borderId="0" xfId="0" applyFont="1"/>
    <xf numFmtId="0" fontId="28" fillId="0" borderId="0" xfId="0" applyFont="1" applyAlignment="1">
      <alignment vertical="center"/>
    </xf>
    <xf numFmtId="0" fontId="0" fillId="0" borderId="0" xfId="0" applyAlignment="1">
      <alignment vertical="center"/>
    </xf>
    <xf numFmtId="0" fontId="0" fillId="0" borderId="5" xfId="0" applyBorder="1"/>
    <xf numFmtId="0" fontId="0" fillId="0" borderId="0" xfId="0" applyAlignment="1">
      <alignment wrapText="1"/>
    </xf>
    <xf numFmtId="0" fontId="42" fillId="0" borderId="0" xfId="0" applyFont="1"/>
    <xf numFmtId="0" fontId="3" fillId="0" borderId="0" xfId="0" applyFont="1" applyAlignment="1">
      <alignment horizontal="center" vertical="center" wrapText="1"/>
    </xf>
    <xf numFmtId="0" fontId="21" fillId="0" borderId="0" xfId="0" applyFont="1" applyAlignment="1">
      <alignment horizontal="center" vertical="center" wrapText="1"/>
    </xf>
    <xf numFmtId="0" fontId="14" fillId="0" borderId="0" xfId="0" applyFont="1"/>
    <xf numFmtId="0" fontId="14" fillId="0" borderId="0" xfId="0" applyFont="1" applyAlignment="1">
      <alignment vertical="center"/>
    </xf>
    <xf numFmtId="3" fontId="0" fillId="0" borderId="13" xfId="0" applyNumberFormat="1" applyBorder="1" applyAlignment="1">
      <alignment vertical="center" wrapText="1"/>
    </xf>
    <xf numFmtId="4" fontId="28" fillId="0" borderId="8" xfId="0" applyNumberFormat="1" applyFont="1" applyBorder="1" applyAlignment="1">
      <alignment vertical="center" wrapText="1"/>
    </xf>
    <xf numFmtId="0" fontId="27" fillId="0" borderId="0" xfId="0" applyFont="1" applyAlignment="1">
      <alignment vertical="center"/>
    </xf>
    <xf numFmtId="0" fontId="51" fillId="11" borderId="13" xfId="0" applyFont="1" applyFill="1" applyBorder="1" applyAlignment="1">
      <alignment horizontal="center" vertical="center" shrinkToFit="1"/>
    </xf>
    <xf numFmtId="49" fontId="52" fillId="12" borderId="1" xfId="0" applyNumberFormat="1" applyFont="1" applyFill="1" applyBorder="1" applyAlignment="1">
      <alignment horizontal="center" vertical="center" wrapText="1"/>
    </xf>
    <xf numFmtId="0" fontId="54" fillId="10" borderId="2" xfId="0" applyFont="1" applyFill="1" applyBorder="1" applyAlignment="1">
      <alignment vertical="center" wrapText="1"/>
    </xf>
    <xf numFmtId="0" fontId="54" fillId="10" borderId="1" xfId="0" applyFont="1" applyFill="1" applyBorder="1" applyAlignment="1">
      <alignment vertical="center"/>
    </xf>
    <xf numFmtId="0" fontId="6" fillId="12" borderId="7" xfId="0" applyFont="1" applyFill="1" applyBorder="1"/>
    <xf numFmtId="0" fontId="51" fillId="11" borderId="1" xfId="0" applyFont="1" applyFill="1" applyBorder="1" applyAlignment="1">
      <alignment horizontal="center" vertical="center" shrinkToFit="1"/>
    </xf>
    <xf numFmtId="0" fontId="50" fillId="0" borderId="0" xfId="0" applyFont="1" applyAlignment="1">
      <alignment vertical="center"/>
    </xf>
    <xf numFmtId="0" fontId="51" fillId="11" borderId="2" xfId="0" applyFont="1" applyFill="1" applyBorder="1" applyAlignment="1">
      <alignment horizontal="center" vertical="center" shrinkToFit="1"/>
    </xf>
    <xf numFmtId="49" fontId="53" fillId="13" borderId="2" xfId="0" applyNumberFormat="1" applyFont="1" applyFill="1" applyBorder="1" applyAlignment="1">
      <alignment vertical="center" wrapText="1"/>
    </xf>
    <xf numFmtId="0" fontId="6" fillId="12" borderId="8" xfId="0" applyFont="1" applyFill="1" applyBorder="1"/>
    <xf numFmtId="0" fontId="0" fillId="10" borderId="4" xfId="0" applyFill="1" applyBorder="1"/>
    <xf numFmtId="0" fontId="54" fillId="10" borderId="8" xfId="0" applyFont="1" applyFill="1" applyBorder="1" applyAlignment="1">
      <alignment vertical="center" wrapText="1"/>
    </xf>
    <xf numFmtId="0" fontId="51" fillId="11" borderId="15" xfId="0" applyFont="1" applyFill="1" applyBorder="1" applyAlignment="1">
      <alignment horizontal="center" vertical="center" shrinkToFit="1"/>
    </xf>
    <xf numFmtId="0" fontId="52" fillId="14" borderId="13" xfId="0" applyFont="1" applyFill="1" applyBorder="1" applyAlignment="1">
      <alignment horizontal="center" vertical="center" wrapText="1"/>
    </xf>
    <xf numFmtId="3" fontId="56" fillId="0" borderId="13" xfId="0" applyNumberFormat="1" applyFont="1" applyBorder="1" applyAlignment="1">
      <alignment horizontal="right" vertical="center"/>
    </xf>
    <xf numFmtId="0" fontId="6" fillId="12" borderId="10" xfId="0" applyFont="1" applyFill="1" applyBorder="1"/>
    <xf numFmtId="0" fontId="15" fillId="12" borderId="9" xfId="4" applyFont="1" applyFill="1" applyBorder="1" applyAlignment="1">
      <alignment horizontal="left" vertical="center"/>
    </xf>
    <xf numFmtId="0" fontId="57" fillId="11" borderId="1" xfId="0" applyFont="1" applyFill="1" applyBorder="1" applyAlignment="1">
      <alignment horizontal="left" vertical="center" wrapText="1"/>
    </xf>
    <xf numFmtId="0" fontId="6" fillId="12" borderId="11" xfId="0" applyFont="1" applyFill="1" applyBorder="1" applyAlignment="1">
      <alignment horizontal="left"/>
    </xf>
    <xf numFmtId="0" fontId="58" fillId="10" borderId="2" xfId="0" applyFont="1" applyFill="1" applyBorder="1" applyAlignment="1">
      <alignment vertical="center" wrapText="1"/>
    </xf>
    <xf numFmtId="0" fontId="54" fillId="10" borderId="4" xfId="0" applyFont="1" applyFill="1" applyBorder="1" applyAlignment="1">
      <alignment vertical="center" wrapText="1"/>
    </xf>
    <xf numFmtId="0" fontId="54" fillId="10" borderId="13" xfId="0" applyFont="1" applyFill="1" applyBorder="1" applyAlignment="1">
      <alignment vertical="center"/>
    </xf>
    <xf numFmtId="0" fontId="6" fillId="12" borderId="9" xfId="0" applyFont="1" applyFill="1" applyBorder="1" applyAlignment="1">
      <alignment vertical="center"/>
    </xf>
    <xf numFmtId="0" fontId="54" fillId="10" borderId="1" xfId="0" applyFont="1" applyFill="1" applyBorder="1" applyAlignment="1">
      <alignment horizontal="left" vertical="center" indent="1"/>
    </xf>
    <xf numFmtId="0" fontId="54" fillId="10" borderId="12" xfId="0" applyFont="1" applyFill="1" applyBorder="1" applyAlignment="1">
      <alignment vertical="center"/>
    </xf>
    <xf numFmtId="49" fontId="52" fillId="12" borderId="7" xfId="0" applyNumberFormat="1" applyFont="1" applyFill="1" applyBorder="1" applyAlignment="1">
      <alignment vertical="center"/>
    </xf>
    <xf numFmtId="49" fontId="52" fillId="12" borderId="10" xfId="0" applyNumberFormat="1" applyFont="1" applyFill="1" applyBorder="1" applyAlignment="1">
      <alignment vertical="center"/>
    </xf>
    <xf numFmtId="0" fontId="54" fillId="10" borderId="13" xfId="0" applyFont="1" applyFill="1" applyBorder="1" applyAlignment="1">
      <alignment horizontal="left" vertical="center" indent="1"/>
    </xf>
    <xf numFmtId="0" fontId="6" fillId="12" borderId="14" xfId="0" applyFont="1" applyFill="1" applyBorder="1"/>
    <xf numFmtId="3" fontId="60" fillId="0" borderId="2" xfId="0" applyNumberFormat="1" applyFont="1" applyBorder="1" applyAlignment="1">
      <alignment horizontal="right" vertical="center" wrapText="1"/>
    </xf>
    <xf numFmtId="3" fontId="60" fillId="0" borderId="18" xfId="0" applyNumberFormat="1" applyFont="1" applyBorder="1" applyAlignment="1">
      <alignment horizontal="right" vertical="center" wrapText="1"/>
    </xf>
    <xf numFmtId="3" fontId="60" fillId="0" borderId="3" xfId="0" applyNumberFormat="1" applyFont="1" applyBorder="1" applyAlignment="1">
      <alignment horizontal="right" vertical="center" wrapText="1"/>
    </xf>
    <xf numFmtId="3" fontId="60" fillId="0" borderId="1" xfId="0" applyNumberFormat="1" applyFont="1" applyBorder="1" applyAlignment="1">
      <alignment horizontal="right" vertical="center" wrapText="1"/>
    </xf>
    <xf numFmtId="3" fontId="53" fillId="0" borderId="13" xfId="0" applyNumberFormat="1" applyFont="1" applyBorder="1" applyAlignment="1">
      <alignment horizontal="right" vertical="center"/>
    </xf>
    <xf numFmtId="10" fontId="53" fillId="0" borderId="13" xfId="1" applyNumberFormat="1" applyFont="1" applyBorder="1" applyAlignment="1">
      <alignment horizontal="right" vertical="center"/>
    </xf>
    <xf numFmtId="10" fontId="53" fillId="0" borderId="13" xfId="0" applyNumberFormat="1" applyFont="1" applyBorder="1" applyAlignment="1">
      <alignment horizontal="right" vertical="center"/>
    </xf>
    <xf numFmtId="3" fontId="61" fillId="0" borderId="2" xfId="0" applyNumberFormat="1" applyFont="1" applyBorder="1" applyAlignment="1">
      <alignment horizontal="right" vertical="center" wrapText="1"/>
    </xf>
    <xf numFmtId="3" fontId="61" fillId="0" borderId="18" xfId="0" applyNumberFormat="1" applyFont="1" applyBorder="1" applyAlignment="1">
      <alignment horizontal="right" vertical="center" wrapText="1"/>
    </xf>
    <xf numFmtId="3" fontId="61" fillId="0" borderId="3" xfId="0" applyNumberFormat="1" applyFont="1" applyBorder="1" applyAlignment="1">
      <alignment horizontal="right" vertical="center" wrapText="1"/>
    </xf>
    <xf numFmtId="3" fontId="61" fillId="0" borderId="1" xfId="0" applyNumberFormat="1" applyFont="1" applyBorder="1" applyAlignment="1">
      <alignment horizontal="right" vertical="center" wrapText="1"/>
    </xf>
    <xf numFmtId="0" fontId="0" fillId="9" borderId="0" xfId="0" applyFill="1"/>
    <xf numFmtId="0" fontId="0" fillId="9" borderId="0" xfId="0" applyFill="1" applyAlignment="1">
      <alignment horizontal="center"/>
    </xf>
    <xf numFmtId="0" fontId="53" fillId="0" borderId="0" xfId="0" applyFont="1" applyAlignment="1">
      <alignment vertical="center" wrapText="1"/>
    </xf>
    <xf numFmtId="0" fontId="53" fillId="0" borderId="0" xfId="0" applyFont="1" applyAlignment="1">
      <alignment vertical="center" shrinkToFit="1"/>
    </xf>
    <xf numFmtId="0" fontId="53" fillId="0" borderId="0" xfId="0" applyFont="1" applyAlignment="1">
      <alignment vertical="center"/>
    </xf>
    <xf numFmtId="0" fontId="59" fillId="0" borderId="0" xfId="0" applyFont="1" applyAlignment="1">
      <alignment vertical="center" wrapText="1"/>
    </xf>
    <xf numFmtId="0" fontId="51" fillId="12" borderId="7" xfId="0" applyFont="1" applyFill="1" applyBorder="1" applyAlignment="1">
      <alignment vertical="center" wrapText="1"/>
    </xf>
    <xf numFmtId="0" fontId="51" fillId="12" borderId="8" xfId="0" applyFont="1" applyFill="1" applyBorder="1" applyAlignment="1">
      <alignment vertical="center" wrapText="1"/>
    </xf>
    <xf numFmtId="0" fontId="51" fillId="12" borderId="9" xfId="0" applyFont="1" applyFill="1" applyBorder="1" applyAlignment="1">
      <alignment vertical="center" shrinkToFit="1"/>
    </xf>
    <xf numFmtId="0" fontId="51" fillId="12" borderId="4" xfId="0" applyFont="1" applyFill="1" applyBorder="1" applyAlignment="1">
      <alignment vertical="center" wrapText="1"/>
    </xf>
    <xf numFmtId="0" fontId="51" fillId="12" borderId="0" xfId="0" applyFont="1" applyFill="1" applyAlignment="1">
      <alignment vertical="center" wrapText="1"/>
    </xf>
    <xf numFmtId="0" fontId="51" fillId="12" borderId="0" xfId="0" applyFont="1" applyFill="1" applyAlignment="1">
      <alignment vertical="center" shrinkToFit="1"/>
    </xf>
    <xf numFmtId="0" fontId="51" fillId="12" borderId="10" xfId="0" applyFont="1" applyFill="1" applyBorder="1" applyAlignment="1">
      <alignment vertical="center" wrapText="1"/>
    </xf>
    <xf numFmtId="49" fontId="51" fillId="11" borderId="0" xfId="0" applyNumberFormat="1" applyFont="1" applyFill="1" applyAlignment="1">
      <alignment horizontal="center" vertical="center" wrapText="1"/>
    </xf>
    <xf numFmtId="49" fontId="51" fillId="11" borderId="4" xfId="0" applyNumberFormat="1" applyFont="1" applyFill="1" applyBorder="1" applyAlignment="1">
      <alignment horizontal="center" vertical="center" wrapText="1"/>
    </xf>
    <xf numFmtId="49" fontId="51" fillId="11" borderId="16" xfId="0" applyNumberFormat="1" applyFont="1" applyFill="1" applyBorder="1" applyAlignment="1">
      <alignment horizontal="center" vertical="center" wrapText="1"/>
    </xf>
    <xf numFmtId="49" fontId="51" fillId="11" borderId="19" xfId="0" applyNumberFormat="1" applyFont="1" applyFill="1" applyBorder="1" applyAlignment="1">
      <alignment horizontal="center" vertical="center" wrapText="1"/>
    </xf>
    <xf numFmtId="49" fontId="51" fillId="11" borderId="15" xfId="0" applyNumberFormat="1" applyFont="1" applyFill="1" applyBorder="1" applyAlignment="1">
      <alignment horizontal="center" vertical="center" shrinkToFit="1"/>
    </xf>
    <xf numFmtId="40" fontId="53" fillId="0" borderId="1" xfId="0" applyNumberFormat="1" applyFont="1" applyBorder="1" applyAlignment="1">
      <alignment vertical="center"/>
    </xf>
    <xf numFmtId="40" fontId="53" fillId="0" borderId="2" xfId="0" applyNumberFormat="1" applyFont="1" applyBorder="1" applyAlignment="1">
      <alignment vertical="center"/>
    </xf>
    <xf numFmtId="40" fontId="53" fillId="0" borderId="16" xfId="0" applyNumberFormat="1" applyFont="1" applyBorder="1" applyAlignment="1">
      <alignment vertical="center"/>
    </xf>
    <xf numFmtId="40" fontId="53" fillId="0" borderId="19" xfId="0" applyNumberFormat="1" applyFont="1" applyBorder="1" applyAlignment="1">
      <alignment vertical="center"/>
    </xf>
    <xf numFmtId="40" fontId="53" fillId="0" borderId="13" xfId="0" applyNumberFormat="1" applyFont="1" applyBorder="1" applyAlignment="1">
      <alignment vertical="center"/>
    </xf>
    <xf numFmtId="0" fontId="54" fillId="10" borderId="0" xfId="0" applyFont="1" applyFill="1" applyAlignment="1">
      <alignment vertical="center" wrapText="1"/>
    </xf>
    <xf numFmtId="49" fontId="53" fillId="13" borderId="1" xfId="0" applyNumberFormat="1" applyFont="1" applyFill="1" applyBorder="1" applyAlignment="1">
      <alignment vertical="center"/>
    </xf>
    <xf numFmtId="49" fontId="53" fillId="13" borderId="13" xfId="0" applyNumberFormat="1" applyFont="1" applyFill="1" applyBorder="1" applyAlignment="1">
      <alignment vertical="center"/>
    </xf>
    <xf numFmtId="49" fontId="51" fillId="11" borderId="13" xfId="0" applyNumberFormat="1" applyFont="1" applyFill="1" applyBorder="1" applyAlignment="1">
      <alignment horizontal="center" vertical="center" shrinkToFit="1"/>
    </xf>
    <xf numFmtId="40" fontId="53" fillId="0" borderId="20" xfId="0" applyNumberFormat="1" applyFont="1" applyBorder="1" applyAlignment="1">
      <alignment vertical="center"/>
    </xf>
    <xf numFmtId="40" fontId="53" fillId="0" borderId="17" xfId="0" applyNumberFormat="1" applyFont="1" applyBorder="1" applyAlignment="1">
      <alignment vertical="center"/>
    </xf>
    <xf numFmtId="49" fontId="51" fillId="14" borderId="16" xfId="0" applyNumberFormat="1" applyFont="1" applyFill="1" applyBorder="1" applyAlignment="1">
      <alignment horizontal="center" vertical="center" wrapText="1"/>
    </xf>
    <xf numFmtId="40" fontId="53" fillId="0" borderId="3" xfId="0" applyNumberFormat="1" applyFont="1" applyBorder="1" applyAlignment="1">
      <alignment vertical="center"/>
    </xf>
    <xf numFmtId="0" fontId="51" fillId="12" borderId="15" xfId="0" applyFont="1" applyFill="1" applyBorder="1" applyAlignment="1">
      <alignment vertical="center" shrinkToFit="1"/>
    </xf>
    <xf numFmtId="49" fontId="51" fillId="11" borderId="6" xfId="0" applyNumberFormat="1" applyFont="1" applyFill="1" applyBorder="1" applyAlignment="1">
      <alignment horizontal="center" vertical="center" wrapText="1"/>
    </xf>
    <xf numFmtId="49" fontId="53" fillId="0" borderId="1" xfId="0" applyNumberFormat="1" applyFont="1" applyBorder="1" applyAlignment="1">
      <alignment vertical="center"/>
    </xf>
    <xf numFmtId="49" fontId="53" fillId="0" borderId="13" xfId="0" applyNumberFormat="1" applyFont="1" applyBorder="1" applyAlignment="1">
      <alignment vertical="center"/>
    </xf>
    <xf numFmtId="0" fontId="62" fillId="4" borderId="2" xfId="0" applyFont="1" applyFill="1" applyBorder="1" applyAlignment="1">
      <alignment horizontal="left" vertical="center" shrinkToFit="1"/>
    </xf>
    <xf numFmtId="0" fontId="51" fillId="14" borderId="10" xfId="0" applyFont="1" applyFill="1" applyBorder="1" applyAlignment="1">
      <alignment vertical="center" wrapText="1"/>
    </xf>
    <xf numFmtId="0" fontId="51" fillId="14" borderId="19" xfId="0" applyFont="1" applyFill="1" applyBorder="1" applyAlignment="1">
      <alignment horizontal="center" vertical="center" wrapText="1"/>
    </xf>
    <xf numFmtId="1" fontId="53" fillId="0" borderId="19" xfId="0" applyNumberFormat="1" applyFont="1" applyBorder="1" applyAlignment="1">
      <alignment vertical="center"/>
    </xf>
    <xf numFmtId="1" fontId="53" fillId="0" borderId="17" xfId="0" applyNumberFormat="1" applyFont="1" applyBorder="1" applyAlignment="1">
      <alignment vertical="center"/>
    </xf>
    <xf numFmtId="0" fontId="51" fillId="12" borderId="6" xfId="0" applyFont="1" applyFill="1" applyBorder="1" applyAlignment="1">
      <alignment vertical="center" shrinkToFit="1"/>
    </xf>
    <xf numFmtId="49" fontId="51" fillId="11" borderId="9" xfId="0" applyNumberFormat="1" applyFont="1" applyFill="1" applyBorder="1" applyAlignment="1">
      <alignment horizontal="center" vertical="center" wrapText="1"/>
    </xf>
    <xf numFmtId="49" fontId="51" fillId="11" borderId="5" xfId="0" applyNumberFormat="1" applyFont="1" applyFill="1" applyBorder="1" applyAlignment="1">
      <alignment horizontal="center" vertical="center" wrapText="1"/>
    </xf>
    <xf numFmtId="49" fontId="0" fillId="0" borderId="0" xfId="0" applyNumberFormat="1"/>
    <xf numFmtId="0" fontId="2" fillId="0" borderId="13" xfId="0" applyFont="1" applyBorder="1" applyAlignment="1">
      <alignment vertical="center" wrapText="1"/>
    </xf>
    <xf numFmtId="0" fontId="54" fillId="10" borderId="30" xfId="0" applyFont="1" applyFill="1" applyBorder="1" applyAlignment="1">
      <alignment vertical="center" wrapText="1"/>
    </xf>
    <xf numFmtId="49" fontId="51" fillId="12" borderId="3" xfId="0" applyNumberFormat="1" applyFont="1" applyFill="1" applyBorder="1" applyAlignment="1">
      <alignment horizontal="center" vertical="center" wrapText="1"/>
    </xf>
    <xf numFmtId="49" fontId="51" fillId="12" borderId="13" xfId="0" applyNumberFormat="1" applyFont="1" applyFill="1" applyBorder="1" applyAlignment="1">
      <alignment horizontal="center" vertical="center" wrapText="1"/>
    </xf>
    <xf numFmtId="49" fontId="51" fillId="12" borderId="1" xfId="0" applyNumberFormat="1" applyFont="1" applyFill="1" applyBorder="1" applyAlignment="1">
      <alignment horizontal="center" vertical="center" wrapText="1"/>
    </xf>
    <xf numFmtId="49" fontId="0" fillId="0" borderId="0" xfId="0" quotePrefix="1" applyNumberFormat="1"/>
    <xf numFmtId="0" fontId="54" fillId="10" borderId="7" xfId="0" applyFont="1" applyFill="1" applyBorder="1" applyAlignment="1">
      <alignment vertical="center" wrapText="1"/>
    </xf>
    <xf numFmtId="0" fontId="54" fillId="10" borderId="3" xfId="0" applyFont="1" applyFill="1" applyBorder="1" applyAlignment="1">
      <alignment vertical="center" wrapText="1"/>
    </xf>
    <xf numFmtId="0" fontId="51" fillId="14" borderId="16" xfId="0" applyFont="1" applyFill="1" applyBorder="1" applyAlignment="1">
      <alignment horizontal="center" vertical="center" wrapText="1"/>
    </xf>
    <xf numFmtId="49" fontId="54" fillId="10" borderId="7" xfId="0" applyNumberFormat="1" applyFont="1" applyFill="1" applyBorder="1" applyAlignment="1">
      <alignment vertical="center" wrapText="1"/>
    </xf>
    <xf numFmtId="0" fontId="54" fillId="10" borderId="24" xfId="0" applyFont="1" applyFill="1" applyBorder="1" applyAlignment="1">
      <alignment vertical="center" wrapText="1"/>
    </xf>
    <xf numFmtId="49" fontId="51" fillId="14" borderId="2" xfId="0" applyNumberFormat="1" applyFont="1" applyFill="1" applyBorder="1" applyAlignment="1">
      <alignment horizontal="center" vertical="center" wrapText="1"/>
    </xf>
    <xf numFmtId="0" fontId="51" fillId="14" borderId="2" xfId="0" applyFont="1" applyFill="1" applyBorder="1" applyAlignment="1">
      <alignment horizontal="center" vertical="center" wrapText="1"/>
    </xf>
    <xf numFmtId="0" fontId="0" fillId="9" borderId="0" xfId="0" applyFill="1" applyAlignment="1">
      <alignment horizontal="left"/>
    </xf>
    <xf numFmtId="0" fontId="65" fillId="9" borderId="0" xfId="13" applyFont="1" applyFill="1" applyAlignment="1">
      <alignment horizontal="left" wrapText="1" indent="1"/>
    </xf>
    <xf numFmtId="0" fontId="66" fillId="16" borderId="2" xfId="13" applyFont="1" applyFill="1" applyBorder="1" applyAlignment="1">
      <alignment horizontal="left" vertical="center" indent="1"/>
    </xf>
    <xf numFmtId="0" fontId="2" fillId="0" borderId="31" xfId="15" applyFont="1" applyBorder="1" applyAlignment="1">
      <alignment horizontal="left" vertical="top" indent="1"/>
    </xf>
    <xf numFmtId="0" fontId="2" fillId="0" borderId="31" xfId="15" applyFont="1" applyBorder="1" applyAlignment="1">
      <alignment horizontal="left" indent="1"/>
    </xf>
    <xf numFmtId="0" fontId="66" fillId="16" borderId="31" xfId="13" applyFont="1" applyFill="1" applyBorder="1" applyAlignment="1">
      <alignment horizontal="left" vertical="center" indent="1"/>
    </xf>
    <xf numFmtId="0" fontId="2" fillId="0" borderId="32" xfId="15" applyFont="1" applyBorder="1" applyAlignment="1">
      <alignment horizontal="left" vertical="top" indent="1"/>
    </xf>
    <xf numFmtId="14" fontId="68" fillId="16" borderId="13" xfId="0" applyNumberFormat="1" applyFont="1" applyFill="1" applyBorder="1" applyAlignment="1">
      <alignment horizontal="center" vertical="center" wrapText="1"/>
    </xf>
    <xf numFmtId="14" fontId="63" fillId="16" borderId="13" xfId="0" applyNumberFormat="1" applyFont="1" applyFill="1" applyBorder="1" applyAlignment="1">
      <alignment horizontal="center" vertical="center" wrapText="1"/>
    </xf>
    <xf numFmtId="0" fontId="0" fillId="0" borderId="0" xfId="0" applyBorder="1"/>
    <xf numFmtId="0" fontId="44" fillId="3" borderId="13" xfId="0" applyFont="1" applyFill="1" applyBorder="1" applyAlignment="1">
      <alignment horizontal="center" vertical="center" wrapText="1"/>
    </xf>
    <xf numFmtId="0" fontId="63" fillId="16" borderId="13" xfId="0" applyFont="1" applyFill="1" applyBorder="1" applyAlignment="1">
      <alignment vertical="center"/>
    </xf>
    <xf numFmtId="0" fontId="1" fillId="8" borderId="13"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63" fillId="16" borderId="15" xfId="0" applyFont="1" applyFill="1" applyBorder="1" applyAlignment="1">
      <alignment vertical="center"/>
    </xf>
    <xf numFmtId="0" fontId="63" fillId="16" borderId="14" xfId="0" applyFont="1" applyFill="1" applyBorder="1" applyAlignment="1">
      <alignment vertical="center"/>
    </xf>
    <xf numFmtId="0" fontId="1" fillId="8" borderId="2" xfId="0" applyFont="1" applyFill="1" applyBorder="1" applyAlignment="1">
      <alignment horizontal="left" vertical="center" wrapText="1" indent="1"/>
    </xf>
    <xf numFmtId="166" fontId="2" fillId="17" borderId="13" xfId="16" applyNumberFormat="1" applyFont="1" applyFill="1" applyBorder="1" applyAlignment="1" applyProtection="1">
      <alignment vertical="center" wrapText="1"/>
    </xf>
    <xf numFmtId="0" fontId="0" fillId="0" borderId="0" xfId="0" applyFont="1"/>
    <xf numFmtId="0" fontId="0" fillId="0" borderId="0" xfId="0" applyFont="1" applyBorder="1"/>
    <xf numFmtId="0" fontId="0" fillId="0" borderId="5" xfId="0" applyFont="1" applyBorder="1"/>
    <xf numFmtId="4" fontId="1" fillId="0" borderId="13" xfId="0" applyNumberFormat="1" applyFont="1" applyBorder="1" applyAlignment="1">
      <alignment vertical="center" wrapText="1"/>
    </xf>
    <xf numFmtId="4" fontId="8" fillId="0" borderId="13" xfId="0" applyNumberFormat="1" applyFont="1" applyBorder="1" applyAlignment="1">
      <alignment vertical="center" wrapText="1"/>
    </xf>
    <xf numFmtId="0" fontId="2" fillId="9" borderId="14" xfId="0" applyFont="1" applyFill="1" applyBorder="1" applyAlignment="1">
      <alignment vertical="center"/>
    </xf>
    <xf numFmtId="0" fontId="2" fillId="9" borderId="13" xfId="0" applyFont="1" applyFill="1" applyBorder="1" applyAlignment="1">
      <alignment vertical="center"/>
    </xf>
    <xf numFmtId="0" fontId="63" fillId="16" borderId="10" xfId="0" applyFont="1" applyFill="1" applyBorder="1" applyAlignment="1">
      <alignment vertical="center"/>
    </xf>
    <xf numFmtId="0" fontId="63" fillId="16" borderId="1" xfId="0" applyFont="1" applyFill="1" applyBorder="1" applyAlignment="1">
      <alignment vertical="center"/>
    </xf>
    <xf numFmtId="4" fontId="2" fillId="17" borderId="13" xfId="16" applyNumberFormat="1" applyFont="1" applyFill="1" applyBorder="1" applyAlignment="1" applyProtection="1">
      <alignment vertical="center" wrapText="1"/>
    </xf>
    <xf numFmtId="4" fontId="2" fillId="9" borderId="13" xfId="16" applyNumberFormat="1" applyFont="1" applyFill="1" applyBorder="1" applyAlignment="1" applyProtection="1">
      <alignment vertical="center" wrapText="1"/>
    </xf>
    <xf numFmtId="4" fontId="4" fillId="13" borderId="13" xfId="0" applyNumberFormat="1" applyFont="1" applyFill="1" applyBorder="1" applyAlignment="1">
      <alignment vertical="center" wrapText="1"/>
    </xf>
    <xf numFmtId="0" fontId="65" fillId="9" borderId="0" xfId="14" applyFont="1" applyFill="1" applyAlignment="1">
      <alignment horizontal="center"/>
    </xf>
    <xf numFmtId="0" fontId="67" fillId="16" borderId="1" xfId="13" applyFont="1" applyFill="1" applyBorder="1" applyAlignment="1">
      <alignment horizontal="center" vertical="top"/>
    </xf>
    <xf numFmtId="0" fontId="40" fillId="0" borderId="5" xfId="11" applyFill="1" applyBorder="1" applyAlignment="1">
      <alignment horizontal="center"/>
    </xf>
    <xf numFmtId="0" fontId="67" fillId="16" borderId="5" xfId="13" applyFont="1" applyFill="1" applyBorder="1" applyAlignment="1">
      <alignment horizontal="center" vertical="top"/>
    </xf>
    <xf numFmtId="0" fontId="40" fillId="0" borderId="12" xfId="11" applyFill="1" applyBorder="1" applyAlignment="1">
      <alignment horizontal="center"/>
    </xf>
    <xf numFmtId="0" fontId="67" fillId="16" borderId="1" xfId="13" applyFont="1" applyFill="1" applyBorder="1" applyAlignment="1">
      <alignment horizontal="center" vertical="center"/>
    </xf>
    <xf numFmtId="0" fontId="63" fillId="16" borderId="2" xfId="0" applyFont="1" applyFill="1" applyBorder="1" applyAlignment="1">
      <alignment vertical="center"/>
    </xf>
    <xf numFmtId="0" fontId="63" fillId="16" borderId="3" xfId="0" applyFont="1" applyFill="1" applyBorder="1" applyAlignment="1">
      <alignment vertical="center"/>
    </xf>
    <xf numFmtId="0" fontId="1" fillId="8" borderId="13" xfId="0" applyFont="1" applyFill="1" applyBorder="1" applyAlignment="1">
      <alignment vertical="center"/>
    </xf>
    <xf numFmtId="0" fontId="0" fillId="8" borderId="4" xfId="0" applyFont="1" applyFill="1" applyBorder="1"/>
    <xf numFmtId="0" fontId="1" fillId="3" borderId="13" xfId="0" applyFont="1" applyFill="1" applyBorder="1" applyAlignment="1">
      <alignment horizontal="center" vertical="center" wrapText="1"/>
    </xf>
    <xf numFmtId="3"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wrapText="1"/>
    </xf>
    <xf numFmtId="49" fontId="0" fillId="13" borderId="13" xfId="0" applyNumberFormat="1" applyFont="1" applyFill="1" applyBorder="1" applyAlignment="1">
      <alignment vertical="center" wrapText="1"/>
    </xf>
    <xf numFmtId="10" fontId="2" fillId="0" borderId="13" xfId="0" applyNumberFormat="1" applyFont="1" applyBorder="1" applyAlignment="1">
      <alignment horizontal="right" vertical="center" wrapText="1"/>
    </xf>
    <xf numFmtId="0" fontId="0" fillId="8" borderId="14" xfId="0" applyFont="1" applyFill="1" applyBorder="1"/>
    <xf numFmtId="14" fontId="63" fillId="16" borderId="13" xfId="0" applyNumberFormat="1" applyFont="1" applyFill="1" applyBorder="1" applyAlignment="1">
      <alignment horizontal="center" vertical="center"/>
    </xf>
    <xf numFmtId="0" fontId="0" fillId="0" borderId="5" xfId="0" applyFill="1" applyBorder="1"/>
    <xf numFmtId="0" fontId="50" fillId="0" borderId="0" xfId="0" applyFont="1" applyFill="1" applyBorder="1" applyAlignment="1">
      <alignment vertical="center" wrapText="1"/>
    </xf>
    <xf numFmtId="0" fontId="50" fillId="0" borderId="5" xfId="0" applyFont="1" applyFill="1" applyBorder="1" applyAlignment="1">
      <alignment vertical="center" wrapText="1"/>
    </xf>
    <xf numFmtId="0" fontId="0" fillId="0" borderId="0" xfId="0" applyFill="1" applyBorder="1"/>
    <xf numFmtId="0" fontId="9" fillId="0" borderId="5" xfId="0" applyFont="1" applyFill="1" applyBorder="1" applyAlignment="1">
      <alignment vertical="center" wrapText="1"/>
    </xf>
    <xf numFmtId="0" fontId="16" fillId="3" borderId="1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63" fillId="16" borderId="1" xfId="0" applyFont="1" applyFill="1" applyBorder="1" applyAlignment="1">
      <alignment horizontal="center" vertical="center" wrapText="1"/>
    </xf>
    <xf numFmtId="0" fontId="63" fillId="16" borderId="14" xfId="0" applyFont="1" applyFill="1" applyBorder="1" applyAlignment="1">
      <alignment horizontal="center" vertical="center"/>
    </xf>
    <xf numFmtId="0" fontId="63" fillId="16" borderId="14" xfId="0" applyFont="1" applyFill="1" applyBorder="1" applyAlignment="1">
      <alignment horizontal="left" vertical="center"/>
    </xf>
    <xf numFmtId="0" fontId="54" fillId="0" borderId="13" xfId="0" applyFont="1" applyFill="1" applyBorder="1"/>
    <xf numFmtId="0" fontId="9" fillId="0" borderId="11" xfId="0" applyFont="1" applyFill="1" applyBorder="1" applyAlignment="1">
      <alignment vertical="center" wrapText="1"/>
    </xf>
    <xf numFmtId="14" fontId="63" fillId="16" borderId="2" xfId="0" applyNumberFormat="1" applyFont="1" applyFill="1" applyBorder="1" applyAlignment="1">
      <alignment horizontal="center" vertical="center"/>
    </xf>
    <xf numFmtId="0" fontId="0" fillId="0" borderId="0" xfId="0" applyFont="1" applyFill="1" applyBorder="1"/>
    <xf numFmtId="0" fontId="72" fillId="0" borderId="0" xfId="0" applyFont="1" applyFill="1" applyBorder="1" applyAlignment="1">
      <alignment vertical="center" wrapText="1"/>
    </xf>
    <xf numFmtId="0" fontId="2" fillId="3" borderId="15" xfId="0" applyFont="1" applyFill="1" applyBorder="1" applyAlignment="1">
      <alignment horizontal="center" vertical="center" wrapText="1"/>
    </xf>
    <xf numFmtId="0" fontId="73" fillId="0" borderId="10" xfId="0" applyFont="1" applyFill="1" applyBorder="1"/>
    <xf numFmtId="0" fontId="73" fillId="0" borderId="12" xfId="0" applyFont="1" applyFill="1" applyBorder="1"/>
    <xf numFmtId="3" fontId="2" fillId="0" borderId="2" xfId="0" applyNumberFormat="1" applyFont="1" applyBorder="1" applyAlignment="1">
      <alignment horizontal="right" vertical="center" wrapText="1"/>
    </xf>
    <xf numFmtId="3" fontId="2" fillId="0" borderId="18"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0" fontId="73" fillId="0" borderId="2" xfId="0" applyFont="1" applyFill="1" applyBorder="1"/>
    <xf numFmtId="0" fontId="73" fillId="0" borderId="1" xfId="0" applyFont="1" applyFill="1" applyBorder="1"/>
    <xf numFmtId="0" fontId="73" fillId="0" borderId="3" xfId="0" applyFont="1" applyFill="1" applyBorder="1"/>
    <xf numFmtId="0" fontId="73" fillId="0" borderId="7" xfId="0" applyFont="1" applyFill="1" applyBorder="1"/>
    <xf numFmtId="49" fontId="0" fillId="13" borderId="2" xfId="0" applyNumberFormat="1" applyFont="1" applyFill="1" applyBorder="1" applyAlignment="1">
      <alignment vertical="center" wrapText="1"/>
    </xf>
    <xf numFmtId="0" fontId="73" fillId="0" borderId="4" xfId="0" applyFont="1" applyFill="1" applyBorder="1"/>
    <xf numFmtId="3" fontId="15" fillId="0" borderId="2" xfId="0" applyNumberFormat="1" applyFont="1" applyBorder="1" applyAlignment="1">
      <alignment horizontal="right" vertical="center" wrapText="1"/>
    </xf>
    <xf numFmtId="3" fontId="15" fillId="0" borderId="18" xfId="0" applyNumberFormat="1" applyFont="1" applyBorder="1" applyAlignment="1">
      <alignment horizontal="right" vertical="center" wrapText="1"/>
    </xf>
    <xf numFmtId="3" fontId="15" fillId="0" borderId="3" xfId="0"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73" fillId="0" borderId="8" xfId="0" applyFont="1" applyFill="1" applyBorder="1"/>
    <xf numFmtId="0" fontId="63" fillId="16" borderId="2" xfId="0" applyFont="1" applyFill="1" applyBorder="1" applyAlignment="1">
      <alignment horizontal="left" vertical="center"/>
    </xf>
    <xf numFmtId="0" fontId="63" fillId="16" borderId="1" xfId="0" applyFont="1" applyFill="1" applyBorder="1" applyAlignment="1">
      <alignment horizontal="left" vertical="center"/>
    </xf>
    <xf numFmtId="0" fontId="0" fillId="8" borderId="0" xfId="0" applyFill="1"/>
    <xf numFmtId="0" fontId="7" fillId="8" borderId="0" xfId="0" applyFont="1" applyFill="1"/>
    <xf numFmtId="0" fontId="64" fillId="8" borderId="4" xfId="0" applyFont="1" applyFill="1" applyBorder="1" applyAlignment="1">
      <alignment horizontal="left" vertical="center"/>
    </xf>
    <xf numFmtId="0" fontId="0" fillId="8" borderId="0" xfId="0" applyFill="1" applyAlignment="1">
      <alignment horizontal="left"/>
    </xf>
    <xf numFmtId="0" fontId="48" fillId="8" borderId="0" xfId="0" applyFont="1" applyFill="1" applyAlignment="1">
      <alignment horizontal="left" vertical="center"/>
    </xf>
    <xf numFmtId="0" fontId="63" fillId="16" borderId="8" xfId="0" applyFont="1" applyFill="1" applyBorder="1" applyAlignment="1">
      <alignment vertical="center"/>
    </xf>
    <xf numFmtId="0" fontId="63" fillId="16" borderId="3" xfId="0" applyFont="1" applyFill="1" applyBorder="1" applyAlignment="1">
      <alignment horizontal="center" vertical="center"/>
    </xf>
    <xf numFmtId="0" fontId="16" fillId="3" borderId="13" xfId="0" applyFont="1" applyFill="1" applyBorder="1" applyAlignment="1">
      <alignment horizontal="center" vertical="center"/>
    </xf>
    <xf numFmtId="0" fontId="63" fillId="16" borderId="6" xfId="0" applyFont="1" applyFill="1" applyBorder="1" applyAlignment="1">
      <alignment horizontal="left" vertical="center"/>
    </xf>
    <xf numFmtId="3" fontId="2" fillId="0" borderId="13" xfId="0" applyNumberFormat="1" applyFont="1" applyBorder="1" applyAlignment="1">
      <alignment horizontal="right" vertical="center"/>
    </xf>
    <xf numFmtId="0" fontId="2" fillId="0" borderId="13" xfId="0" applyFont="1" applyBorder="1" applyAlignment="1">
      <alignment horizontal="left" vertical="center" wrapText="1" indent="1"/>
    </xf>
    <xf numFmtId="0" fontId="63" fillId="16" borderId="6" xfId="0" applyFont="1" applyFill="1" applyBorder="1" applyAlignment="1">
      <alignment horizontal="center" vertical="center"/>
    </xf>
    <xf numFmtId="0" fontId="2" fillId="8" borderId="13" xfId="0" applyFont="1" applyFill="1" applyBorder="1" applyAlignment="1">
      <alignment horizontal="justify" vertical="center"/>
    </xf>
    <xf numFmtId="0" fontId="0" fillId="8" borderId="0" xfId="0" applyFill="1" applyAlignment="1">
      <alignment vertical="center"/>
    </xf>
    <xf numFmtId="166" fontId="15" fillId="17" borderId="13" xfId="16" applyNumberFormat="1" applyFont="1" applyFill="1" applyBorder="1" applyAlignment="1" applyProtection="1">
      <alignment vertical="center" wrapText="1"/>
    </xf>
    <xf numFmtId="0" fontId="17" fillId="3" borderId="13" xfId="0" applyFont="1" applyFill="1" applyBorder="1" applyAlignment="1">
      <alignment horizontal="center" vertical="center"/>
    </xf>
    <xf numFmtId="0" fontId="2" fillId="8" borderId="13" xfId="0" applyFont="1" applyFill="1" applyBorder="1" applyAlignment="1">
      <alignment horizontal="justify" vertical="center" wrapText="1"/>
    </xf>
    <xf numFmtId="0" fontId="2" fillId="8" borderId="13" xfId="0" applyFont="1" applyFill="1" applyBorder="1" applyAlignment="1">
      <alignment vertical="center" wrapText="1"/>
    </xf>
    <xf numFmtId="0" fontId="5" fillId="8" borderId="0" xfId="0" applyFont="1" applyFill="1" applyAlignment="1">
      <alignment wrapText="1"/>
    </xf>
    <xf numFmtId="0" fontId="15" fillId="0" borderId="13" xfId="0" applyFont="1" applyBorder="1" applyAlignment="1">
      <alignment horizontal="center" vertical="center"/>
    </xf>
    <xf numFmtId="0" fontId="5" fillId="8" borderId="0" xfId="0" applyFont="1" applyFill="1"/>
    <xf numFmtId="0" fontId="2" fillId="8" borderId="0" xfId="0" applyFont="1" applyFill="1"/>
    <xf numFmtId="10" fontId="2" fillId="0" borderId="13" xfId="1" applyNumberFormat="1" applyFont="1" applyBorder="1" applyAlignment="1">
      <alignment horizontal="right" vertical="center"/>
    </xf>
    <xf numFmtId="0" fontId="2" fillId="8" borderId="13" xfId="0" applyFont="1" applyFill="1" applyBorder="1" applyAlignment="1">
      <alignment horizontal="left" vertical="center" wrapText="1" indent="1"/>
    </xf>
    <xf numFmtId="10" fontId="15" fillId="17" borderId="13" xfId="1" applyNumberFormat="1" applyFont="1" applyFill="1" applyBorder="1" applyAlignment="1" applyProtection="1">
      <alignment vertical="center" wrapText="1"/>
    </xf>
    <xf numFmtId="0" fontId="74" fillId="16" borderId="6" xfId="0" applyFont="1" applyFill="1" applyBorder="1" applyAlignment="1">
      <alignment horizontal="left" vertical="center"/>
    </xf>
    <xf numFmtId="0" fontId="15" fillId="0" borderId="13" xfId="0" applyFont="1" applyBorder="1" applyAlignment="1">
      <alignment horizontal="center"/>
    </xf>
    <xf numFmtId="0" fontId="63" fillId="9" borderId="0" xfId="0" applyFont="1" applyFill="1" applyBorder="1" applyAlignment="1">
      <alignment horizontal="center" vertical="center"/>
    </xf>
    <xf numFmtId="0" fontId="63" fillId="9" borderId="0" xfId="0" applyFont="1" applyFill="1" applyBorder="1" applyAlignment="1">
      <alignment vertical="center"/>
    </xf>
    <xf numFmtId="0" fontId="2" fillId="0" borderId="13" xfId="0" applyFont="1" applyBorder="1" applyAlignment="1">
      <alignment horizontal="center" vertical="center" wrapText="1"/>
    </xf>
    <xf numFmtId="0" fontId="63" fillId="16" borderId="9" xfId="0" applyFont="1" applyFill="1" applyBorder="1" applyAlignment="1">
      <alignment vertical="center"/>
    </xf>
    <xf numFmtId="0" fontId="63" fillId="16" borderId="7" xfId="0" applyFont="1" applyFill="1" applyBorder="1" applyAlignment="1">
      <alignment horizontal="left"/>
    </xf>
    <xf numFmtId="0" fontId="63" fillId="16" borderId="10" xfId="0" applyFont="1" applyFill="1" applyBorder="1" applyAlignment="1">
      <alignment horizontal="left" vertical="center"/>
    </xf>
    <xf numFmtId="0" fontId="17"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3" fontId="2" fillId="9" borderId="15" xfId="0" applyNumberFormat="1" applyFont="1" applyFill="1" applyBorder="1" applyAlignment="1">
      <alignment vertical="center"/>
    </xf>
    <xf numFmtId="0" fontId="2" fillId="9" borderId="15" xfId="0" applyFont="1" applyFill="1" applyBorder="1" applyAlignment="1">
      <alignment vertical="center" wrapText="1"/>
    </xf>
    <xf numFmtId="3" fontId="2" fillId="9" borderId="6" xfId="0" applyNumberFormat="1" applyFont="1" applyFill="1" applyBorder="1" applyAlignment="1">
      <alignment vertical="center"/>
    </xf>
    <xf numFmtId="0" fontId="2" fillId="9" borderId="6" xfId="0" applyFont="1" applyFill="1" applyBorder="1" applyAlignment="1">
      <alignment vertical="center" wrapText="1"/>
    </xf>
    <xf numFmtId="3" fontId="2" fillId="9" borderId="14" xfId="0" applyNumberFormat="1" applyFont="1" applyFill="1" applyBorder="1" applyAlignment="1">
      <alignment vertical="center"/>
    </xf>
    <xf numFmtId="0" fontId="2" fillId="9" borderId="14" xfId="0" applyFont="1" applyFill="1" applyBorder="1" applyAlignment="1">
      <alignment vertical="center" wrapText="1"/>
    </xf>
    <xf numFmtId="0" fontId="16" fillId="3" borderId="15" xfId="0" applyFont="1" applyFill="1" applyBorder="1" applyAlignment="1">
      <alignment vertical="center"/>
    </xf>
    <xf numFmtId="0" fontId="16" fillId="3" borderId="6" xfId="0" applyFont="1" applyFill="1" applyBorder="1" applyAlignment="1">
      <alignment vertical="center"/>
    </xf>
    <xf numFmtId="0" fontId="16" fillId="3" borderId="14" xfId="0" applyFont="1" applyFill="1" applyBorder="1" applyAlignment="1">
      <alignment vertical="center"/>
    </xf>
    <xf numFmtId="0" fontId="41" fillId="8" borderId="0" xfId="0" applyFont="1" applyFill="1" applyAlignment="1">
      <alignment vertical="center"/>
    </xf>
    <xf numFmtId="0" fontId="1" fillId="8" borderId="0" xfId="0" applyFont="1" applyFill="1" applyAlignment="1">
      <alignment vertical="center"/>
    </xf>
    <xf numFmtId="0" fontId="1" fillId="8" borderId="0" xfId="0" applyFont="1" applyFill="1" applyAlignment="1">
      <alignment vertical="center" wrapText="1"/>
    </xf>
    <xf numFmtId="0" fontId="63" fillId="16" borderId="13" xfId="0" applyFont="1" applyFill="1" applyBorder="1" applyAlignment="1">
      <alignment horizontal="center" vertical="center"/>
    </xf>
    <xf numFmtId="0" fontId="0" fillId="8" borderId="13" xfId="0" applyFill="1" applyBorder="1" applyAlignment="1">
      <alignment horizontal="left" vertical="center" wrapText="1" indent="1"/>
    </xf>
    <xf numFmtId="0" fontId="7" fillId="3" borderId="13" xfId="0" applyFont="1" applyFill="1" applyBorder="1" applyAlignment="1">
      <alignment horizontal="left" vertical="center" indent="1"/>
    </xf>
    <xf numFmtId="0" fontId="1" fillId="0" borderId="13" xfId="0" applyFont="1" applyBorder="1" applyAlignment="1">
      <alignment horizontal="center" vertical="center" wrapText="1"/>
    </xf>
    <xf numFmtId="0" fontId="45" fillId="3" borderId="13" xfId="0" applyFont="1" applyFill="1" applyBorder="1" applyAlignment="1">
      <alignment horizontal="left" vertical="center" indent="1"/>
    </xf>
    <xf numFmtId="0" fontId="63" fillId="16" borderId="3" xfId="0" applyFont="1" applyFill="1" applyBorder="1" applyAlignment="1">
      <alignment horizontal="left" vertical="center"/>
    </xf>
    <xf numFmtId="4" fontId="15" fillId="17" borderId="13" xfId="16" applyNumberFormat="1" applyFont="1" applyFill="1" applyBorder="1" applyAlignment="1" applyProtection="1">
      <alignment vertical="center" wrapText="1"/>
    </xf>
    <xf numFmtId="4" fontId="63" fillId="16" borderId="3" xfId="0" applyNumberFormat="1" applyFont="1" applyFill="1" applyBorder="1" applyAlignment="1">
      <alignment vertical="center"/>
    </xf>
    <xf numFmtId="4" fontId="27" fillId="9" borderId="8" xfId="0" applyNumberFormat="1" applyFont="1" applyFill="1" applyBorder="1" applyAlignment="1">
      <alignment vertical="center" wrapText="1"/>
    </xf>
    <xf numFmtId="4" fontId="28" fillId="9" borderId="8" xfId="0" applyNumberFormat="1" applyFont="1" applyFill="1" applyBorder="1" applyAlignment="1">
      <alignment vertical="center" wrapText="1"/>
    </xf>
    <xf numFmtId="0" fontId="14" fillId="8" borderId="0" xfId="0" applyFont="1" applyFill="1"/>
    <xf numFmtId="0" fontId="14" fillId="8" borderId="0" xfId="0" applyFont="1" applyFill="1" applyAlignment="1">
      <alignment wrapText="1"/>
    </xf>
    <xf numFmtId="0" fontId="63" fillId="16" borderId="13"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3" xfId="0" applyFont="1" applyFill="1" applyBorder="1" applyAlignment="1">
      <alignment horizontal="center" vertical="center" wrapText="1"/>
    </xf>
    <xf numFmtId="0" fontId="6" fillId="5" borderId="13" xfId="0" applyFont="1" applyFill="1" applyBorder="1"/>
    <xf numFmtId="3" fontId="2" fillId="0" borderId="13" xfId="6" applyFont="1" applyFill="1" applyAlignment="1">
      <alignment horizontal="left" vertical="center" shrinkToFit="1"/>
      <protection locked="0"/>
    </xf>
    <xf numFmtId="3" fontId="2" fillId="0" borderId="13" xfId="6" applyFont="1" applyFill="1" applyAlignment="1">
      <alignment horizontal="right" vertical="center" wrapText="1"/>
      <protection locked="0"/>
    </xf>
    <xf numFmtId="10" fontId="2" fillId="0" borderId="13" xfId="1" applyNumberFormat="1" applyFont="1" applyFill="1" applyBorder="1" applyAlignment="1" applyProtection="1">
      <alignment horizontal="right" vertical="center" wrapText="1"/>
      <protection locked="0"/>
    </xf>
    <xf numFmtId="0" fontId="18" fillId="8" borderId="0" xfId="0" applyFont="1" applyFill="1"/>
    <xf numFmtId="0" fontId="7" fillId="3" borderId="13" xfId="0" quotePrefix="1" applyFont="1" applyFill="1" applyBorder="1" applyAlignment="1">
      <alignment horizontal="center" vertical="center"/>
    </xf>
    <xf numFmtId="0" fontId="2" fillId="8" borderId="13" xfId="3" applyFont="1" applyFill="1" applyBorder="1" applyAlignment="1">
      <alignment horizontal="left" vertical="center" wrapText="1" indent="1"/>
    </xf>
    <xf numFmtId="167" fontId="2" fillId="19" borderId="13" xfId="1" applyNumberFormat="1" applyFont="1" applyFill="1" applyBorder="1" applyAlignment="1" applyProtection="1">
      <alignment horizontal="right" vertical="center" wrapText="1"/>
      <protection locked="0"/>
    </xf>
    <xf numFmtId="3" fontId="2" fillId="0" borderId="13" xfId="6" applyFont="1" applyFill="1">
      <alignment horizontal="right" vertical="center"/>
      <protection locked="0"/>
    </xf>
    <xf numFmtId="0" fontId="37" fillId="8" borderId="0" xfId="0" applyFont="1" applyFill="1" applyAlignment="1">
      <alignment vertical="center" wrapText="1"/>
    </xf>
    <xf numFmtId="0" fontId="7" fillId="3" borderId="1" xfId="0" applyFont="1" applyFill="1" applyBorder="1" applyAlignment="1">
      <alignment horizontal="center" vertical="center"/>
    </xf>
    <xf numFmtId="0" fontId="23" fillId="8" borderId="0" xfId="0" applyFont="1" applyFill="1"/>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0" fontId="1" fillId="9" borderId="13" xfId="0" applyFont="1" applyFill="1" applyBorder="1" applyAlignment="1">
      <alignment vertical="center" wrapText="1"/>
    </xf>
    <xf numFmtId="0" fontId="2" fillId="9" borderId="13" xfId="0" applyFont="1" applyFill="1" applyBorder="1" applyAlignment="1">
      <alignment vertical="center" wrapText="1"/>
    </xf>
    <xf numFmtId="0" fontId="0" fillId="8" borderId="0" xfId="0" applyFill="1" applyAlignment="1">
      <alignment horizontal="center"/>
    </xf>
    <xf numFmtId="0" fontId="8" fillId="8" borderId="0" xfId="0" applyFont="1" applyFill="1"/>
    <xf numFmtId="0" fontId="7" fillId="3" borderId="15" xfId="0" applyFont="1" applyFill="1" applyBorder="1" applyAlignment="1">
      <alignment horizontal="center" vertical="center"/>
    </xf>
    <xf numFmtId="0" fontId="2" fillId="3" borderId="15" xfId="0" applyFont="1" applyFill="1" applyBorder="1" applyAlignment="1">
      <alignment horizontal="center" vertical="center"/>
    </xf>
    <xf numFmtId="0" fontId="0" fillId="8" borderId="4" xfId="0" applyFill="1" applyBorder="1" applyAlignment="1">
      <alignment horizontal="center"/>
    </xf>
    <xf numFmtId="0" fontId="2" fillId="8" borderId="13" xfId="10" applyFont="1" applyFill="1" applyBorder="1" applyAlignment="1">
      <alignment vertical="center" wrapText="1"/>
    </xf>
    <xf numFmtId="0" fontId="2" fillId="8" borderId="13" xfId="0" quotePrefix="1" applyFont="1" applyFill="1" applyBorder="1" applyAlignment="1">
      <alignment wrapText="1"/>
    </xf>
    <xf numFmtId="0" fontId="1" fillId="8" borderId="13" xfId="0" applyFont="1" applyFill="1" applyBorder="1" applyAlignment="1">
      <alignment vertical="center" wrapText="1"/>
    </xf>
    <xf numFmtId="0" fontId="2" fillId="8" borderId="13" xfId="0" applyFont="1" applyFill="1" applyBorder="1" applyAlignment="1">
      <alignment horizontal="justify" vertical="top"/>
    </xf>
    <xf numFmtId="0" fontId="2" fillId="8" borderId="13" xfId="10" applyFont="1" applyFill="1" applyBorder="1" applyAlignment="1">
      <alignment horizontal="justify" vertical="top"/>
    </xf>
    <xf numFmtId="0" fontId="6" fillId="8" borderId="13" xfId="0" applyFont="1" applyFill="1" applyBorder="1" applyAlignment="1">
      <alignment horizontal="justify" vertical="top"/>
    </xf>
    <xf numFmtId="0" fontId="2" fillId="8" borderId="13" xfId="0" applyFont="1" applyFill="1" applyBorder="1" applyAlignment="1">
      <alignment horizontal="justify" vertical="top" wrapText="1"/>
    </xf>
    <xf numFmtId="0" fontId="16" fillId="3" borderId="13" xfId="10" applyFont="1" applyFill="1" applyBorder="1" applyAlignment="1">
      <alignment horizontal="center" vertical="center"/>
    </xf>
    <xf numFmtId="0" fontId="15" fillId="8" borderId="13" xfId="0" applyFont="1" applyFill="1" applyBorder="1"/>
    <xf numFmtId="0" fontId="15" fillId="8" borderId="13" xfId="0" applyFont="1" applyFill="1" applyBorder="1" applyAlignment="1">
      <alignment horizontal="justify" vertical="top"/>
    </xf>
    <xf numFmtId="0" fontId="2" fillId="8" borderId="13" xfId="0" applyFont="1" applyFill="1" applyBorder="1"/>
    <xf numFmtId="10" fontId="2" fillId="0" borderId="13" xfId="1" quotePrefix="1" applyNumberFormat="1" applyFont="1" applyFill="1" applyBorder="1" applyAlignment="1">
      <alignment horizontal="right" vertical="center" wrapText="1"/>
    </xf>
    <xf numFmtId="10" fontId="2" fillId="0" borderId="13" xfId="1" quotePrefix="1" applyNumberFormat="1" applyFont="1" applyBorder="1" applyAlignment="1">
      <alignment horizontal="right" vertical="center"/>
    </xf>
    <xf numFmtId="0" fontId="0" fillId="8" borderId="10" xfId="0" applyFill="1" applyBorder="1" applyAlignment="1">
      <alignment horizontal="center"/>
    </xf>
    <xf numFmtId="0" fontId="37" fillId="8" borderId="0" xfId="0" applyFont="1" applyFill="1" applyAlignment="1">
      <alignment vertical="center"/>
    </xf>
    <xf numFmtId="0" fontId="0" fillId="3" borderId="13" xfId="0" applyFill="1" applyBorder="1" applyAlignment="1">
      <alignment horizontal="center"/>
    </xf>
    <xf numFmtId="0" fontId="1" fillId="9" borderId="13" xfId="0" applyFont="1" applyFill="1" applyBorder="1" applyAlignment="1">
      <alignment horizontal="left" vertical="center" wrapText="1" indent="1"/>
    </xf>
    <xf numFmtId="3" fontId="0" fillId="0" borderId="13" xfId="0" quotePrefix="1" applyNumberFormat="1" applyBorder="1" applyAlignment="1">
      <alignment horizontal="right" vertical="center"/>
    </xf>
    <xf numFmtId="3" fontId="0" fillId="0" borderId="13" xfId="0" quotePrefix="1" applyNumberFormat="1" applyBorder="1" applyAlignment="1">
      <alignment horizontal="right" vertical="center" wrapText="1"/>
    </xf>
    <xf numFmtId="0" fontId="1" fillId="9" borderId="13" xfId="0" applyFont="1" applyFill="1" applyBorder="1" applyAlignment="1">
      <alignment horizontal="left" vertical="center" wrapText="1" indent="2"/>
    </xf>
    <xf numFmtId="0" fontId="34" fillId="8" borderId="0" xfId="0" applyFont="1" applyFill="1" applyAlignment="1">
      <alignment vertical="center"/>
    </xf>
    <xf numFmtId="0" fontId="31" fillId="8" borderId="0" xfId="0" applyFont="1" applyFill="1" applyAlignment="1">
      <alignment vertical="center"/>
    </xf>
    <xf numFmtId="0" fontId="6" fillId="8" borderId="0" xfId="0" applyFont="1" applyFill="1" applyAlignment="1">
      <alignment vertical="center"/>
    </xf>
    <xf numFmtId="0" fontId="7" fillId="3" borderId="14" xfId="0" applyFont="1" applyFill="1" applyBorder="1" applyAlignment="1">
      <alignment horizontal="center" vertical="center"/>
    </xf>
    <xf numFmtId="0" fontId="1" fillId="2" borderId="3" xfId="0" applyFont="1" applyFill="1" applyBorder="1" applyAlignment="1">
      <alignment horizontal="left" vertical="center"/>
    </xf>
    <xf numFmtId="0" fontId="63" fillId="16" borderId="6" xfId="0" applyFont="1" applyFill="1" applyBorder="1" applyAlignment="1">
      <alignment vertical="center"/>
    </xf>
    <xf numFmtId="0" fontId="0" fillId="5" borderId="13" xfId="0" applyFill="1" applyBorder="1"/>
    <xf numFmtId="3" fontId="0" fillId="8" borderId="13" xfId="0" applyNumberFormat="1" applyFill="1" applyBorder="1" applyAlignment="1">
      <alignment vertical="center" wrapText="1"/>
    </xf>
    <xf numFmtId="0" fontId="63" fillId="16" borderId="4" xfId="0" applyFont="1" applyFill="1" applyBorder="1" applyAlignment="1">
      <alignment vertical="center"/>
    </xf>
    <xf numFmtId="0" fontId="76" fillId="9" borderId="13" xfId="0" applyFont="1" applyFill="1" applyBorder="1" applyAlignment="1">
      <alignment horizontal="left" vertical="center" wrapText="1" indent="1"/>
    </xf>
    <xf numFmtId="0" fontId="1" fillId="9" borderId="13" xfId="0" applyFont="1" applyFill="1" applyBorder="1" applyAlignment="1">
      <alignment vertical="center"/>
    </xf>
    <xf numFmtId="0" fontId="44" fillId="3" borderId="13" xfId="0" applyFont="1" applyFill="1" applyBorder="1" applyAlignment="1">
      <alignment horizontal="center" vertical="center"/>
    </xf>
    <xf numFmtId="10" fontId="0" fillId="8" borderId="13" xfId="1" applyNumberFormat="1" applyFont="1" applyFill="1" applyBorder="1" applyAlignment="1">
      <alignment vertical="center" wrapText="1"/>
    </xf>
    <xf numFmtId="0" fontId="3" fillId="8" borderId="0" xfId="0" applyFont="1" applyFill="1" applyAlignment="1">
      <alignment vertical="center"/>
    </xf>
    <xf numFmtId="0" fontId="7" fillId="8" borderId="0" xfId="0" applyFont="1" applyFill="1" applyAlignment="1">
      <alignment horizontal="center" vertical="center"/>
    </xf>
    <xf numFmtId="0" fontId="20" fillId="8" borderId="0" xfId="0" applyFont="1" applyFill="1" applyAlignment="1">
      <alignment vertical="center"/>
    </xf>
    <xf numFmtId="0" fontId="46" fillId="8" borderId="0" xfId="0" applyFont="1" applyFill="1" applyAlignment="1">
      <alignment horizontal="center" vertical="center"/>
    </xf>
    <xf numFmtId="0" fontId="63" fillId="16" borderId="2" xfId="0" applyFont="1" applyFill="1" applyBorder="1" applyAlignment="1">
      <alignment horizontal="center" vertical="center"/>
    </xf>
    <xf numFmtId="0" fontId="14" fillId="8" borderId="0" xfId="0" applyFont="1" applyFill="1" applyAlignment="1">
      <alignment vertical="center"/>
    </xf>
    <xf numFmtId="0" fontId="0" fillId="9" borderId="13" xfId="0" applyFill="1" applyBorder="1" applyAlignment="1">
      <alignment vertical="center" wrapText="1"/>
    </xf>
    <xf numFmtId="3" fontId="0" fillId="9" borderId="13" xfId="0" applyNumberFormat="1" applyFill="1" applyBorder="1" applyAlignment="1">
      <alignment horizontal="right" vertical="center" wrapText="1"/>
    </xf>
    <xf numFmtId="0" fontId="14" fillId="9" borderId="13" xfId="0" applyFont="1" applyFill="1" applyBorder="1" applyAlignment="1">
      <alignment horizontal="left" vertical="center" wrapText="1" indent="2"/>
    </xf>
    <xf numFmtId="4" fontId="0" fillId="5" borderId="13" xfId="0" applyNumberFormat="1" applyFill="1" applyBorder="1"/>
    <xf numFmtId="166" fontId="15" fillId="17" borderId="2" xfId="16" applyNumberFormat="1" applyFont="1" applyFill="1" applyBorder="1" applyAlignment="1" applyProtection="1">
      <alignment vertical="center"/>
    </xf>
    <xf numFmtId="166" fontId="15" fillId="17" borderId="1" xfId="16" applyNumberFormat="1" applyFont="1" applyFill="1" applyBorder="1" applyAlignment="1" applyProtection="1">
      <alignment vertical="center"/>
    </xf>
    <xf numFmtId="0" fontId="77" fillId="9" borderId="13" xfId="0" applyFont="1" applyFill="1" applyBorder="1" applyAlignment="1">
      <alignment horizontal="left" vertical="center" wrapText="1" indent="2"/>
    </xf>
    <xf numFmtId="0" fontId="14" fillId="9" borderId="13" xfId="0" applyFont="1" applyFill="1" applyBorder="1" applyAlignment="1">
      <alignment horizontal="left" vertical="center" wrapText="1" indent="4"/>
    </xf>
    <xf numFmtId="9" fontId="15" fillId="17" borderId="1" xfId="1" applyFont="1" applyFill="1" applyBorder="1" applyAlignment="1" applyProtection="1">
      <alignment vertical="center"/>
    </xf>
    <xf numFmtId="0" fontId="15" fillId="8" borderId="0" xfId="0" applyFont="1" applyFill="1" applyAlignment="1">
      <alignment vertical="center"/>
    </xf>
    <xf numFmtId="0" fontId="0" fillId="8" borderId="0" xfId="0" applyFill="1" applyAlignment="1">
      <alignment vertical="center" wrapText="1"/>
    </xf>
    <xf numFmtId="0" fontId="0" fillId="0" borderId="13" xfId="0" applyBorder="1" applyAlignment="1">
      <alignment vertical="center" wrapText="1"/>
    </xf>
    <xf numFmtId="49" fontId="7" fillId="3" borderId="13" xfId="0" applyNumberFormat="1" applyFont="1" applyFill="1" applyBorder="1" applyAlignment="1">
      <alignment horizontal="center" vertical="center" wrapText="1"/>
    </xf>
    <xf numFmtId="3" fontId="69" fillId="0" borderId="13" xfId="0" applyNumberFormat="1" applyFont="1" applyBorder="1" applyAlignment="1">
      <alignment horizontal="right" vertical="center" wrapText="1"/>
    </xf>
    <xf numFmtId="0" fontId="0" fillId="0" borderId="13" xfId="0" applyBorder="1" applyAlignment="1">
      <alignment horizontal="left" vertical="center" wrapText="1" indent="1"/>
    </xf>
    <xf numFmtId="4" fontId="69" fillId="20" borderId="13" xfId="0" applyNumberFormat="1" applyFont="1" applyFill="1" applyBorder="1"/>
    <xf numFmtId="49" fontId="45" fillId="3" borderId="13" xfId="0" applyNumberFormat="1" applyFont="1" applyFill="1" applyBorder="1" applyAlignment="1">
      <alignment horizontal="center" vertical="center" wrapText="1"/>
    </xf>
    <xf numFmtId="0" fontId="0" fillId="8" borderId="5" xfId="0" applyFill="1" applyBorder="1"/>
    <xf numFmtId="0" fontId="63" fillId="16" borderId="13" xfId="0" applyFont="1" applyFill="1" applyBorder="1" applyAlignment="1">
      <alignment vertical="center" wrapText="1"/>
    </xf>
    <xf numFmtId="0" fontId="32" fillId="8" borderId="0" xfId="0" applyFont="1" applyFill="1" applyAlignment="1">
      <alignment vertical="center"/>
    </xf>
    <xf numFmtId="0" fontId="2" fillId="0" borderId="13" xfId="0" applyFont="1" applyBorder="1" applyAlignment="1">
      <alignment wrapText="1"/>
    </xf>
    <xf numFmtId="0" fontId="2" fillId="3" borderId="13" xfId="0" applyFont="1" applyFill="1" applyBorder="1" applyAlignment="1">
      <alignment horizontal="center" vertical="center"/>
    </xf>
    <xf numFmtId="3" fontId="0" fillId="0" borderId="13" xfId="0" applyNumberFormat="1" applyBorder="1" applyAlignment="1">
      <alignment horizontal="right" vertical="center" wrapText="1"/>
    </xf>
    <xf numFmtId="0" fontId="33" fillId="3" borderId="13" xfId="0" applyFont="1" applyFill="1" applyBorder="1" applyAlignment="1">
      <alignment horizontal="center" vertical="center"/>
    </xf>
    <xf numFmtId="0" fontId="63" fillId="16" borderId="14" xfId="0" applyFont="1" applyFill="1" applyBorder="1" applyAlignment="1">
      <alignment vertical="center" wrapText="1"/>
    </xf>
    <xf numFmtId="0" fontId="7" fillId="3" borderId="15" xfId="0" applyFont="1" applyFill="1" applyBorder="1" applyAlignment="1">
      <alignment horizontal="center" vertical="center" wrapText="1"/>
    </xf>
    <xf numFmtId="0" fontId="6" fillId="9" borderId="13" xfId="0" applyFont="1" applyFill="1" applyBorder="1" applyAlignment="1">
      <alignment vertical="center" wrapText="1"/>
    </xf>
    <xf numFmtId="0" fontId="14" fillId="9" borderId="13" xfId="0" applyFont="1" applyFill="1" applyBorder="1" applyAlignment="1">
      <alignment horizontal="left" vertical="center" wrapText="1" indent="1"/>
    </xf>
    <xf numFmtId="0" fontId="71" fillId="18" borderId="2" xfId="0" applyFont="1" applyFill="1" applyBorder="1" applyAlignment="1">
      <alignment horizontal="left" vertical="center"/>
    </xf>
    <xf numFmtId="0" fontId="63" fillId="16" borderId="14" xfId="0" applyFont="1" applyFill="1" applyBorder="1" applyAlignment="1">
      <alignment horizontal="center" vertical="center" wrapText="1"/>
    </xf>
    <xf numFmtId="0" fontId="7" fillId="3" borderId="7" xfId="0" applyFont="1" applyFill="1" applyBorder="1" applyAlignment="1">
      <alignment horizontal="center" vertical="center"/>
    </xf>
    <xf numFmtId="0" fontId="63" fillId="16" borderId="2" xfId="0" applyFont="1" applyFill="1" applyBorder="1" applyAlignment="1">
      <alignment horizontal="left" vertical="center" wrapText="1"/>
    </xf>
    <xf numFmtId="0" fontId="0" fillId="9" borderId="13" xfId="0" applyFill="1" applyBorder="1" applyAlignment="1">
      <alignment horizontal="left" vertical="center" wrapText="1" indent="1"/>
    </xf>
    <xf numFmtId="0" fontId="30" fillId="8" borderId="0" xfId="0" applyFont="1" applyFill="1" applyAlignment="1">
      <alignment vertical="center" wrapText="1"/>
    </xf>
    <xf numFmtId="0" fontId="44" fillId="3" borderId="2" xfId="0" applyFont="1" applyFill="1" applyBorder="1" applyAlignment="1">
      <alignment horizontal="center" vertical="center" wrapText="1"/>
    </xf>
    <xf numFmtId="0" fontId="77" fillId="9" borderId="13" xfId="0" applyFont="1" applyFill="1" applyBorder="1" applyAlignment="1">
      <alignment vertical="center" wrapText="1"/>
    </xf>
    <xf numFmtId="0" fontId="0" fillId="8" borderId="0" xfId="0" applyFill="1" applyAlignment="1">
      <alignment horizontal="center" vertical="center" wrapText="1"/>
    </xf>
    <xf numFmtId="0" fontId="14" fillId="9" borderId="0" xfId="0" applyFont="1" applyFill="1"/>
    <xf numFmtId="3" fontId="0" fillId="0" borderId="13" xfId="0" applyNumberFormat="1" applyBorder="1" applyAlignment="1">
      <alignment horizontal="right" vertical="center"/>
    </xf>
    <xf numFmtId="10" fontId="0" fillId="0" borderId="13" xfId="1" applyNumberFormat="1" applyFont="1" applyBorder="1" applyAlignment="1">
      <alignment horizontal="right" vertical="center"/>
    </xf>
    <xf numFmtId="10" fontId="15" fillId="17" borderId="1" xfId="1" applyNumberFormat="1" applyFont="1" applyFill="1" applyBorder="1" applyAlignment="1" applyProtection="1">
      <alignment vertical="center"/>
    </xf>
    <xf numFmtId="9" fontId="63" fillId="16" borderId="13" xfId="1" applyFont="1" applyFill="1" applyBorder="1" applyAlignment="1" applyProtection="1">
      <alignment horizontal="center" vertical="center"/>
    </xf>
    <xf numFmtId="0" fontId="2" fillId="9" borderId="13" xfId="0" applyFont="1" applyFill="1" applyBorder="1" applyAlignment="1">
      <alignment horizontal="left" vertical="center" wrapText="1" indent="1"/>
    </xf>
    <xf numFmtId="0" fontId="78" fillId="9" borderId="0" xfId="0" applyFont="1" applyFill="1"/>
    <xf numFmtId="0" fontId="0" fillId="8" borderId="0" xfId="0" applyFont="1" applyFill="1"/>
    <xf numFmtId="0" fontId="0" fillId="9" borderId="0" xfId="0" applyFont="1" applyFill="1" applyBorder="1" applyAlignment="1">
      <alignment horizontal="center"/>
    </xf>
    <xf numFmtId="0" fontId="0" fillId="9" borderId="4" xfId="0" applyFont="1" applyFill="1" applyBorder="1"/>
    <xf numFmtId="3" fontId="0" fillId="0" borderId="13" xfId="0" applyNumberFormat="1" applyFont="1" applyBorder="1" applyAlignment="1">
      <alignment horizontal="right" vertical="center"/>
    </xf>
    <xf numFmtId="3" fontId="0" fillId="0" borderId="13" xfId="0" applyNumberFormat="1" applyFont="1" applyBorder="1" applyAlignment="1">
      <alignment horizontal="right" vertical="center" wrapText="1"/>
    </xf>
    <xf numFmtId="4" fontId="0" fillId="5" borderId="13" xfId="0" applyNumberFormat="1" applyFont="1" applyFill="1" applyBorder="1"/>
    <xf numFmtId="0" fontId="73" fillId="9" borderId="1" xfId="0" applyFont="1" applyFill="1" applyBorder="1" applyAlignment="1">
      <alignment vertical="center"/>
    </xf>
    <xf numFmtId="0" fontId="0" fillId="9" borderId="2" xfId="0" applyFont="1" applyFill="1" applyBorder="1"/>
    <xf numFmtId="0" fontId="73" fillId="9" borderId="2" xfId="0" applyFont="1" applyFill="1" applyBorder="1" applyAlignment="1">
      <alignment vertical="center"/>
    </xf>
    <xf numFmtId="0" fontId="73" fillId="9" borderId="3" xfId="0" applyFont="1" applyFill="1" applyBorder="1" applyAlignment="1">
      <alignment vertical="center"/>
    </xf>
    <xf numFmtId="4" fontId="0" fillId="0" borderId="13" xfId="0" applyNumberFormat="1" applyFont="1" applyBorder="1" applyAlignment="1">
      <alignment horizontal="right" vertical="center"/>
    </xf>
    <xf numFmtId="0" fontId="6" fillId="9" borderId="0" xfId="0" applyFont="1" applyFill="1" applyBorder="1"/>
    <xf numFmtId="0" fontId="15" fillId="9" borderId="0" xfId="4" applyFont="1" applyFill="1" applyBorder="1" applyAlignment="1">
      <alignment horizontal="left" vertical="center"/>
    </xf>
    <xf numFmtId="0" fontId="6" fillId="9" borderId="11" xfId="0" applyFont="1" applyFill="1" applyBorder="1"/>
    <xf numFmtId="0" fontId="15" fillId="9" borderId="11" xfId="4" applyFont="1" applyFill="1" applyBorder="1" applyAlignment="1">
      <alignment horizontal="left" vertical="center"/>
    </xf>
    <xf numFmtId="0" fontId="72" fillId="0" borderId="0" xfId="0" applyFont="1" applyAlignment="1">
      <alignment vertical="center"/>
    </xf>
    <xf numFmtId="0" fontId="47"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3" borderId="13" xfId="0" applyFont="1" applyFill="1" applyBorder="1" applyAlignment="1">
      <alignment horizontal="center" vertical="center"/>
    </xf>
    <xf numFmtId="0" fontId="0" fillId="0" borderId="0" xfId="0" applyFont="1" applyAlignment="1">
      <alignment wrapText="1"/>
    </xf>
    <xf numFmtId="10" fontId="0" fillId="0" borderId="13" xfId="0" applyNumberFormat="1" applyFont="1" applyBorder="1" applyAlignment="1">
      <alignment horizontal="right" vertical="center"/>
    </xf>
    <xf numFmtId="0" fontId="0" fillId="5" borderId="13" xfId="0" applyFont="1" applyFill="1" applyBorder="1"/>
    <xf numFmtId="0" fontId="73" fillId="9" borderId="0" xfId="0" applyFont="1" applyFill="1" applyBorder="1" applyAlignment="1">
      <alignment horizontal="center"/>
    </xf>
    <xf numFmtId="0" fontId="80" fillId="9" borderId="0" xfId="0" applyFont="1" applyFill="1" applyBorder="1"/>
    <xf numFmtId="0" fontId="63" fillId="16" borderId="15" xfId="0" applyFont="1" applyFill="1" applyBorder="1" applyAlignment="1">
      <alignment horizontal="center" vertical="center" wrapText="1"/>
    </xf>
    <xf numFmtId="10" fontId="81" fillId="17" borderId="13" xfId="1" applyNumberFormat="1" applyFont="1" applyFill="1" applyBorder="1" applyAlignment="1">
      <alignment horizontal="right" vertical="center"/>
    </xf>
    <xf numFmtId="3" fontId="81" fillId="17" borderId="13" xfId="0" applyNumberFormat="1" applyFont="1" applyFill="1" applyBorder="1" applyAlignment="1">
      <alignment horizontal="right" vertical="center"/>
    </xf>
    <xf numFmtId="0" fontId="82" fillId="0" borderId="0" xfId="0" applyFont="1" applyAlignment="1">
      <alignment vertical="center"/>
    </xf>
    <xf numFmtId="0" fontId="0" fillId="0" borderId="4" xfId="0" applyFont="1" applyBorder="1" applyAlignment="1">
      <alignment vertical="center" wrapText="1"/>
    </xf>
    <xf numFmtId="0" fontId="83" fillId="16" borderId="3" xfId="0" applyFont="1" applyFill="1" applyBorder="1" applyAlignment="1">
      <alignment horizontal="center" vertical="center" wrapText="1"/>
    </xf>
    <xf numFmtId="0" fontId="0" fillId="0" borderId="10" xfId="0" applyFont="1" applyBorder="1" applyAlignment="1">
      <alignment vertical="center" wrapText="1"/>
    </xf>
    <xf numFmtId="49" fontId="84" fillId="9" borderId="0" xfId="0" applyNumberFormat="1" applyFont="1" applyFill="1" applyBorder="1" applyAlignment="1">
      <alignment horizontal="center" vertical="center" wrapText="1"/>
    </xf>
    <xf numFmtId="10" fontId="56" fillId="0" borderId="13" xfId="1" applyNumberFormat="1" applyFont="1" applyBorder="1" applyAlignment="1">
      <alignment horizontal="right" vertical="center"/>
    </xf>
    <xf numFmtId="0" fontId="84" fillId="9" borderId="1" xfId="0" applyFont="1" applyFill="1" applyBorder="1" applyAlignment="1">
      <alignment vertical="center"/>
    </xf>
    <xf numFmtId="0" fontId="30" fillId="8" borderId="0" xfId="0" applyFont="1" applyFill="1" applyAlignment="1">
      <alignment wrapText="1"/>
    </xf>
    <xf numFmtId="0" fontId="31" fillId="8" borderId="0" xfId="0" applyFont="1" applyFill="1"/>
    <xf numFmtId="0" fontId="63" fillId="16" borderId="13" xfId="0" applyFont="1" applyFill="1" applyBorder="1" applyAlignment="1">
      <alignment horizontal="left" vertical="center" wrapText="1"/>
    </xf>
    <xf numFmtId="0" fontId="0" fillId="9" borderId="13" xfId="0" applyFill="1" applyBorder="1" applyAlignment="1">
      <alignment horizontal="left" vertical="center" indent="1"/>
    </xf>
    <xf numFmtId="0" fontId="0" fillId="8" borderId="0" xfId="0" applyFill="1" applyAlignment="1">
      <alignment horizontal="center" vertical="center"/>
    </xf>
    <xf numFmtId="0" fontId="15" fillId="8" borderId="0" xfId="5" applyFont="1" applyFill="1">
      <alignment vertical="center"/>
    </xf>
    <xf numFmtId="0" fontId="6" fillId="8" borderId="0" xfId="0" applyFont="1" applyFill="1"/>
    <xf numFmtId="0" fontId="2" fillId="8" borderId="13" xfId="0" applyFont="1" applyFill="1" applyBorder="1" applyAlignment="1">
      <alignment horizontal="center" vertical="center" wrapText="1"/>
    </xf>
    <xf numFmtId="0" fontId="24" fillId="8" borderId="0" xfId="0" applyFont="1" applyFill="1" applyAlignment="1">
      <alignment horizontal="center" vertical="center"/>
    </xf>
    <xf numFmtId="0" fontId="0" fillId="8" borderId="5" xfId="0" applyFill="1" applyBorder="1" applyAlignment="1">
      <alignment horizontal="center" vertical="center" wrapText="1"/>
    </xf>
    <xf numFmtId="0" fontId="0" fillId="8" borderId="12" xfId="0" applyFill="1" applyBorder="1" applyAlignment="1">
      <alignment horizontal="center" vertical="center" wrapText="1"/>
    </xf>
    <xf numFmtId="0" fontId="85" fillId="8" borderId="0" xfId="0" applyFont="1" applyFill="1"/>
    <xf numFmtId="0" fontId="15" fillId="8" borderId="0" xfId="0" applyFont="1" applyFill="1"/>
    <xf numFmtId="0" fontId="77" fillId="8" borderId="0" xfId="0" applyFont="1" applyFill="1" applyAlignment="1">
      <alignment vertical="center" wrapText="1"/>
    </xf>
    <xf numFmtId="0" fontId="16" fillId="3" borderId="13" xfId="0" applyFont="1" applyFill="1" applyBorder="1" applyAlignment="1">
      <alignment horizontal="center"/>
    </xf>
    <xf numFmtId="0" fontId="7" fillId="3" borderId="13" xfId="0" applyFont="1" applyFill="1" applyBorder="1" applyAlignment="1">
      <alignment horizontal="center"/>
    </xf>
    <xf numFmtId="0" fontId="2" fillId="8" borderId="0" xfId="0" applyFont="1" applyFill="1" applyAlignment="1">
      <alignment horizontal="center" vertical="center" wrapText="1"/>
    </xf>
    <xf numFmtId="0" fontId="2" fillId="8" borderId="0" xfId="0" applyFont="1" applyFill="1" applyAlignment="1">
      <alignment horizontal="center" vertical="center"/>
    </xf>
    <xf numFmtId="0" fontId="2" fillId="8" borderId="0" xfId="0" applyFont="1" applyFill="1" applyAlignment="1">
      <alignment horizontal="left" vertical="center"/>
    </xf>
    <xf numFmtId="0" fontId="63" fillId="16" borderId="13" xfId="0" applyFont="1" applyFill="1" applyBorder="1" applyAlignment="1">
      <alignment horizontal="left" vertical="center"/>
    </xf>
    <xf numFmtId="0" fontId="2" fillId="8" borderId="0" xfId="0" applyFont="1" applyFill="1" applyAlignment="1">
      <alignment vertical="center"/>
    </xf>
    <xf numFmtId="0" fontId="2" fillId="8" borderId="5" xfId="0" applyFont="1" applyFill="1" applyBorder="1" applyAlignment="1">
      <alignment vertical="center"/>
    </xf>
    <xf numFmtId="0" fontId="2" fillId="9" borderId="15" xfId="0" applyFont="1" applyFill="1" applyBorder="1" applyAlignment="1">
      <alignment horizontal="left" wrapText="1" indent="1"/>
    </xf>
    <xf numFmtId="0" fontId="2" fillId="9" borderId="13" xfId="0" applyFont="1" applyFill="1" applyBorder="1" applyAlignment="1">
      <alignment horizontal="left" indent="1"/>
    </xf>
    <xf numFmtId="0" fontId="2" fillId="9" borderId="13" xfId="0" applyFont="1" applyFill="1" applyBorder="1" applyAlignment="1">
      <alignment horizontal="left" wrapText="1" indent="1"/>
    </xf>
    <xf numFmtId="0" fontId="2" fillId="9" borderId="13" xfId="0" applyFont="1" applyFill="1" applyBorder="1" applyAlignment="1">
      <alignment horizontal="left" indent="2"/>
    </xf>
    <xf numFmtId="0" fontId="6" fillId="8" borderId="0" xfId="0" applyFont="1" applyFill="1" applyAlignment="1">
      <alignment horizontal="center" vertical="center" wrapText="1"/>
    </xf>
    <xf numFmtId="0" fontId="0" fillId="8" borderId="0" xfId="0" applyFill="1" applyAlignment="1">
      <alignment horizontal="left" vertical="center"/>
    </xf>
    <xf numFmtId="0" fontId="0" fillId="3" borderId="13" xfId="0" applyFill="1" applyBorder="1" applyAlignment="1">
      <alignment horizontal="center" vertical="center"/>
    </xf>
    <xf numFmtId="0" fontId="7" fillId="3" borderId="13" xfId="0" quotePrefix="1" applyFont="1" applyFill="1" applyBorder="1" applyAlignment="1">
      <alignment horizontal="center" vertical="center" wrapText="1"/>
    </xf>
    <xf numFmtId="3" fontId="2" fillId="0" borderId="13" xfId="17" applyNumberFormat="1" applyFont="1" applyBorder="1" applyAlignment="1">
      <alignment horizontal="right" vertical="center" wrapText="1"/>
    </xf>
    <xf numFmtId="10" fontId="0" fillId="8" borderId="0" xfId="1" applyNumberFormat="1" applyFont="1" applyFill="1"/>
    <xf numFmtId="4" fontId="0" fillId="5" borderId="13" xfId="0" applyNumberFormat="1" applyFill="1" applyBorder="1" applyAlignment="1">
      <alignment horizontal="right"/>
    </xf>
    <xf numFmtId="0" fontId="73" fillId="9" borderId="13" xfId="0" applyFont="1" applyFill="1" applyBorder="1" applyAlignment="1">
      <alignment vertical="center"/>
    </xf>
    <xf numFmtId="0" fontId="68" fillId="16" borderId="13" xfId="0" applyFont="1" applyFill="1" applyBorder="1" applyAlignment="1">
      <alignment horizontal="center" vertical="center" wrapText="1"/>
    </xf>
    <xf numFmtId="0" fontId="47" fillId="8" borderId="0" xfId="0" applyFont="1" applyFill="1"/>
    <xf numFmtId="168" fontId="7" fillId="3" borderId="13" xfId="0" applyNumberFormat="1" applyFont="1" applyFill="1" applyBorder="1" applyAlignment="1">
      <alignment horizontal="center" vertical="center" wrapText="1"/>
    </xf>
    <xf numFmtId="4" fontId="0" fillId="0" borderId="13" xfId="0" applyNumberFormat="1" applyBorder="1" applyAlignment="1">
      <alignment horizontal="right" vertical="center" wrapText="1"/>
    </xf>
    <xf numFmtId="0" fontId="0" fillId="0" borderId="13" xfId="0" applyBorder="1" applyAlignment="1">
      <alignment horizontal="right" vertical="center" shrinkToFit="1"/>
    </xf>
    <xf numFmtId="0" fontId="0" fillId="8" borderId="0" xfId="0" applyFill="1" applyAlignment="1">
      <alignment vertical="top" wrapText="1"/>
    </xf>
    <xf numFmtId="0" fontId="0" fillId="0" borderId="13" xfId="0" applyBorder="1" applyAlignment="1">
      <alignment vertical="center" shrinkToFit="1"/>
    </xf>
    <xf numFmtId="0" fontId="63" fillId="16" borderId="14" xfId="0" applyFont="1" applyFill="1" applyBorder="1" applyAlignment="1">
      <alignment horizontal="center" vertical="center" wrapText="1"/>
    </xf>
    <xf numFmtId="0" fontId="63" fillId="16" borderId="14" xfId="0" applyFont="1" applyFill="1" applyBorder="1" applyAlignment="1">
      <alignment horizontal="center" vertical="center"/>
    </xf>
    <xf numFmtId="0" fontId="42" fillId="8" borderId="0" xfId="0" applyFont="1" applyFill="1" applyAlignment="1">
      <alignment vertical="center"/>
    </xf>
    <xf numFmtId="0" fontId="7" fillId="8" borderId="0" xfId="0" applyFont="1" applyFill="1" applyAlignment="1">
      <alignment vertical="center"/>
    </xf>
    <xf numFmtId="0" fontId="28" fillId="8" borderId="0" xfId="0" applyFont="1" applyFill="1" applyAlignment="1">
      <alignment vertical="center"/>
    </xf>
    <xf numFmtId="0" fontId="28" fillId="8" borderId="0" xfId="0" applyFont="1" applyFill="1"/>
    <xf numFmtId="0" fontId="29" fillId="8" borderId="0" xfId="0" applyFont="1" applyFill="1" applyAlignment="1">
      <alignment horizontal="left" vertical="top" wrapText="1"/>
    </xf>
    <xf numFmtId="0" fontId="29" fillId="9" borderId="13" xfId="0" applyFont="1" applyFill="1" applyBorder="1" applyAlignment="1">
      <alignment horizontal="left" vertical="center" wrapText="1" indent="4"/>
    </xf>
    <xf numFmtId="0" fontId="28" fillId="3" borderId="13" xfId="0" applyFont="1" applyFill="1" applyBorder="1" applyAlignment="1">
      <alignment horizontal="center" wrapText="1"/>
    </xf>
    <xf numFmtId="0" fontId="29" fillId="9" borderId="13" xfId="0" applyFont="1" applyFill="1" applyBorder="1" applyAlignment="1">
      <alignment horizontal="left" vertical="center" wrapText="1" indent="3"/>
    </xf>
    <xf numFmtId="0" fontId="29" fillId="9" borderId="13" xfId="0" applyFont="1" applyFill="1" applyBorder="1" applyAlignment="1">
      <alignment horizontal="left" vertical="center" wrapText="1" indent="1"/>
    </xf>
    <xf numFmtId="0" fontId="2" fillId="0" borderId="33" xfId="15" applyFont="1" applyBorder="1" applyAlignment="1">
      <alignment horizontal="left" indent="1"/>
    </xf>
    <xf numFmtId="0" fontId="40" fillId="0" borderId="1" xfId="11" applyFill="1" applyBorder="1" applyAlignment="1">
      <alignment horizontal="center"/>
    </xf>
    <xf numFmtId="0" fontId="0" fillId="0" borderId="0" xfId="0" applyAlignment="1">
      <alignment vertical="center" wrapText="1"/>
    </xf>
    <xf numFmtId="0" fontId="0" fillId="0" borderId="0" xfId="0" applyAlignment="1">
      <alignment vertical="center" shrinkToFit="1"/>
    </xf>
    <xf numFmtId="0" fontId="87" fillId="9" borderId="0" xfId="0" applyFont="1" applyFill="1" applyAlignment="1">
      <alignment vertical="center" wrapText="1"/>
    </xf>
    <xf numFmtId="0" fontId="87" fillId="9" borderId="0" xfId="0" applyFont="1" applyFill="1" applyAlignment="1">
      <alignment vertical="center" shrinkToFit="1"/>
    </xf>
    <xf numFmtId="0" fontId="63" fillId="16" borderId="12" xfId="0" applyFont="1" applyFill="1" applyBorder="1" applyAlignment="1">
      <alignment vertical="center"/>
    </xf>
    <xf numFmtId="49" fontId="0" fillId="13" borderId="1" xfId="0" applyNumberFormat="1" applyFill="1" applyBorder="1" applyAlignment="1">
      <alignment vertical="center"/>
    </xf>
    <xf numFmtId="49" fontId="0" fillId="13" borderId="2" xfId="0" applyNumberFormat="1" applyFill="1" applyBorder="1" applyAlignment="1">
      <alignment vertical="center"/>
    </xf>
    <xf numFmtId="49" fontId="0" fillId="13" borderId="16" xfId="0" applyNumberFormat="1" applyFill="1" applyBorder="1" applyAlignment="1">
      <alignment vertical="center"/>
    </xf>
    <xf numFmtId="49" fontId="0" fillId="13" borderId="19" xfId="0" applyNumberFormat="1" applyFill="1" applyBorder="1" applyAlignment="1">
      <alignment vertical="center"/>
    </xf>
    <xf numFmtId="40" fontId="0" fillId="0" borderId="1" xfId="0" applyNumberFormat="1" applyBorder="1" applyAlignment="1">
      <alignment vertical="center"/>
    </xf>
    <xf numFmtId="40" fontId="0" fillId="0" borderId="2" xfId="0" applyNumberFormat="1" applyBorder="1" applyAlignment="1">
      <alignment vertical="center"/>
    </xf>
    <xf numFmtId="40" fontId="0" fillId="0" borderId="16" xfId="0" applyNumberFormat="1" applyBorder="1" applyAlignment="1">
      <alignment vertical="center"/>
    </xf>
    <xf numFmtId="40" fontId="0" fillId="0" borderId="19" xfId="0" applyNumberFormat="1" applyBorder="1" applyAlignment="1">
      <alignment vertical="center"/>
    </xf>
    <xf numFmtId="0" fontId="73" fillId="9" borderId="30" xfId="0" applyFont="1" applyFill="1" applyBorder="1" applyAlignment="1">
      <alignment vertical="center" wrapText="1"/>
    </xf>
    <xf numFmtId="0" fontId="73" fillId="9" borderId="0" xfId="0" applyFont="1" applyFill="1" applyAlignment="1">
      <alignment vertical="center" wrapText="1"/>
    </xf>
    <xf numFmtId="164" fontId="0" fillId="0" borderId="1" xfId="0" applyNumberFormat="1" applyBorder="1" applyAlignment="1">
      <alignment vertical="center"/>
    </xf>
    <xf numFmtId="164" fontId="0" fillId="0" borderId="2" xfId="0" applyNumberFormat="1" applyBorder="1" applyAlignment="1">
      <alignment vertical="center"/>
    </xf>
    <xf numFmtId="164" fontId="0" fillId="0" borderId="16" xfId="0" applyNumberFormat="1" applyBorder="1" applyAlignment="1">
      <alignment vertical="center"/>
    </xf>
    <xf numFmtId="164" fontId="0" fillId="0" borderId="19" xfId="0" applyNumberFormat="1" applyBorder="1" applyAlignment="1">
      <alignment vertical="center"/>
    </xf>
    <xf numFmtId="49" fontId="0" fillId="0" borderId="2" xfId="0" applyNumberFormat="1" applyBorder="1" applyAlignment="1">
      <alignment vertical="center"/>
    </xf>
    <xf numFmtId="49" fontId="0" fillId="0" borderId="16" xfId="0" applyNumberFormat="1" applyBorder="1" applyAlignment="1">
      <alignment vertical="center"/>
    </xf>
    <xf numFmtId="49" fontId="0" fillId="0" borderId="19" xfId="0" applyNumberFormat="1" applyBorder="1" applyAlignment="1">
      <alignment vertical="center"/>
    </xf>
    <xf numFmtId="0" fontId="73" fillId="9" borderId="26" xfId="0" applyFont="1" applyFill="1" applyBorder="1" applyAlignment="1">
      <alignment vertical="center" wrapText="1"/>
    </xf>
    <xf numFmtId="0" fontId="73" fillId="9" borderId="11" xfId="0" applyFont="1" applyFill="1" applyBorder="1" applyAlignment="1">
      <alignment vertical="center" wrapText="1"/>
    </xf>
    <xf numFmtId="49" fontId="0" fillId="13" borderId="20" xfId="0" applyNumberFormat="1" applyFill="1" applyBorder="1" applyAlignment="1">
      <alignment vertical="center"/>
    </xf>
    <xf numFmtId="49" fontId="0" fillId="13" borderId="17" xfId="0" applyNumberFormat="1" applyFill="1" applyBorder="1" applyAlignment="1">
      <alignment vertical="center"/>
    </xf>
    <xf numFmtId="0" fontId="28" fillId="0" borderId="0" xfId="0" applyFont="1" applyAlignment="1">
      <alignment vertical="center" wrapText="1"/>
    </xf>
    <xf numFmtId="0" fontId="28" fillId="0" borderId="0" xfId="0" applyFont="1" applyAlignment="1">
      <alignment vertical="center" shrinkToFit="1"/>
    </xf>
    <xf numFmtId="0" fontId="7" fillId="0" borderId="0" xfId="0" applyFont="1" applyAlignment="1">
      <alignment vertical="center" wrapText="1"/>
    </xf>
    <xf numFmtId="0" fontId="86" fillId="0" borderId="0" xfId="0" applyFont="1" applyAlignment="1">
      <alignment vertical="center" wrapText="1"/>
    </xf>
    <xf numFmtId="49" fontId="0" fillId="13" borderId="13" xfId="0" applyNumberFormat="1" applyFill="1" applyBorder="1" applyAlignment="1">
      <alignment vertical="center"/>
    </xf>
    <xf numFmtId="40" fontId="0" fillId="0" borderId="13" xfId="0" applyNumberFormat="1" applyBorder="1" applyAlignment="1">
      <alignment vertical="center"/>
    </xf>
    <xf numFmtId="49" fontId="0" fillId="13" borderId="0" xfId="0" applyNumberFormat="1" applyFill="1" applyAlignment="1">
      <alignment vertical="center"/>
    </xf>
    <xf numFmtId="40" fontId="0" fillId="0" borderId="6" xfId="0" applyNumberFormat="1" applyBorder="1" applyAlignment="1">
      <alignment vertical="center"/>
    </xf>
    <xf numFmtId="40" fontId="0" fillId="13" borderId="5" xfId="0" applyNumberFormat="1" applyFill="1" applyBorder="1" applyAlignment="1">
      <alignment vertical="center"/>
    </xf>
    <xf numFmtId="40" fontId="0" fillId="0" borderId="8" xfId="0" applyNumberFormat="1" applyBorder="1" applyAlignment="1">
      <alignment vertical="center"/>
    </xf>
    <xf numFmtId="40" fontId="0" fillId="0" borderId="15" xfId="0" applyNumberFormat="1" applyBorder="1" applyAlignment="1">
      <alignment vertical="center"/>
    </xf>
    <xf numFmtId="40" fontId="0" fillId="13" borderId="1" xfId="0" applyNumberFormat="1" applyFill="1" applyBorder="1" applyAlignment="1">
      <alignment vertical="center"/>
    </xf>
    <xf numFmtId="49" fontId="0" fillId="13" borderId="8" xfId="0" applyNumberFormat="1" applyFill="1" applyBorder="1" applyAlignment="1">
      <alignment vertical="center"/>
    </xf>
    <xf numFmtId="49" fontId="0" fillId="13" borderId="15" xfId="0" applyNumberFormat="1" applyFill="1" applyBorder="1" applyAlignment="1">
      <alignment vertical="center"/>
    </xf>
    <xf numFmtId="49" fontId="0" fillId="13" borderId="5" xfId="0" applyNumberFormat="1" applyFill="1" applyBorder="1" applyAlignment="1">
      <alignment vertical="center"/>
    </xf>
    <xf numFmtId="40" fontId="0" fillId="0" borderId="9" xfId="0" applyNumberFormat="1" applyBorder="1" applyAlignment="1">
      <alignment vertical="center"/>
    </xf>
    <xf numFmtId="49" fontId="0" fillId="13" borderId="9" xfId="0" applyNumberFormat="1" applyFill="1" applyBorder="1" applyAlignment="1">
      <alignment vertical="center"/>
    </xf>
    <xf numFmtId="164" fontId="0" fillId="0" borderId="8" xfId="0" applyNumberFormat="1" applyBorder="1" applyAlignment="1">
      <alignment vertical="center"/>
    </xf>
    <xf numFmtId="164" fontId="0" fillId="0" borderId="15" xfId="0" applyNumberFormat="1" applyBorder="1" applyAlignment="1">
      <alignment vertical="center"/>
    </xf>
    <xf numFmtId="164" fontId="0" fillId="0" borderId="9" xfId="0" applyNumberFormat="1" applyBorder="1" applyAlignment="1">
      <alignment vertical="center"/>
    </xf>
    <xf numFmtId="164" fontId="0" fillId="13" borderId="1" xfId="0" applyNumberFormat="1" applyFill="1" applyBorder="1" applyAlignment="1">
      <alignment vertical="center"/>
    </xf>
    <xf numFmtId="164" fontId="0" fillId="0" borderId="5" xfId="0" applyNumberFormat="1" applyBorder="1" applyAlignment="1">
      <alignment vertical="center"/>
    </xf>
    <xf numFmtId="164" fontId="0" fillId="13" borderId="9" xfId="0" applyNumberFormat="1" applyFill="1" applyBorder="1" applyAlignment="1">
      <alignment vertical="center"/>
    </xf>
    <xf numFmtId="0" fontId="73" fillId="9" borderId="8" xfId="0" applyFont="1" applyFill="1" applyBorder="1" applyAlignment="1">
      <alignment vertical="center" wrapText="1"/>
    </xf>
    <xf numFmtId="0" fontId="73" fillId="9" borderId="10" xfId="0" applyFont="1" applyFill="1" applyBorder="1" applyAlignment="1">
      <alignment vertical="center" wrapText="1"/>
    </xf>
    <xf numFmtId="49" fontId="0" fillId="13" borderId="3" xfId="0" applyNumberFormat="1" applyFill="1" applyBorder="1" applyAlignment="1">
      <alignment vertical="center"/>
    </xf>
    <xf numFmtId="167" fontId="2" fillId="0" borderId="13" xfId="1" applyNumberFormat="1" applyFont="1" applyFill="1" applyBorder="1" applyAlignment="1">
      <alignment horizontal="right" vertical="center" wrapText="1"/>
    </xf>
    <xf numFmtId="0" fontId="2" fillId="0" borderId="31" xfId="14" applyFont="1" applyBorder="1" applyAlignment="1">
      <alignment horizontal="left" indent="1"/>
    </xf>
    <xf numFmtId="3" fontId="0" fillId="0" borderId="13" xfId="0" applyNumberFormat="1" applyFont="1" applyFill="1" applyBorder="1" applyAlignment="1">
      <alignment horizontal="right" vertical="center"/>
    </xf>
    <xf numFmtId="3" fontId="0" fillId="8" borderId="0" xfId="0" applyNumberFormat="1" applyFont="1" applyFill="1"/>
    <xf numFmtId="166" fontId="0" fillId="8" borderId="0" xfId="0" applyNumberFormat="1" applyFont="1" applyFill="1"/>
    <xf numFmtId="3" fontId="0" fillId="9" borderId="13" xfId="0" applyNumberFormat="1" applyFont="1" applyFill="1" applyBorder="1" applyAlignment="1">
      <alignment horizontal="right" vertical="center"/>
    </xf>
    <xf numFmtId="4" fontId="0" fillId="9" borderId="13" xfId="0" applyNumberFormat="1" applyFont="1" applyFill="1" applyBorder="1" applyAlignment="1">
      <alignment horizontal="right" vertical="center"/>
    </xf>
    <xf numFmtId="0" fontId="0" fillId="9" borderId="0" xfId="0" applyFont="1" applyFill="1"/>
    <xf numFmtId="0" fontId="71" fillId="18" borderId="2" xfId="0" applyFont="1" applyFill="1" applyBorder="1" applyAlignment="1">
      <alignment vertical="center"/>
    </xf>
    <xf numFmtId="0" fontId="71" fillId="18" borderId="3" xfId="0" applyFont="1" applyFill="1" applyBorder="1" applyAlignment="1">
      <alignment vertical="center"/>
    </xf>
    <xf numFmtId="0" fontId="63" fillId="18" borderId="3" xfId="0" applyFont="1" applyFill="1" applyBorder="1" applyAlignment="1">
      <alignment vertical="center"/>
    </xf>
    <xf numFmtId="0" fontId="63" fillId="18" borderId="1" xfId="0" applyFont="1" applyFill="1" applyBorder="1" applyAlignment="1">
      <alignment vertical="center"/>
    </xf>
    <xf numFmtId="0" fontId="88" fillId="8" borderId="0" xfId="0" applyFont="1" applyFill="1" applyAlignment="1">
      <alignment vertical="center" wrapText="1"/>
    </xf>
    <xf numFmtId="0" fontId="0" fillId="3" borderId="13" xfId="0" quotePrefix="1" applyFill="1" applyBorder="1" applyAlignment="1">
      <alignment horizontal="center" vertical="center" wrapText="1"/>
    </xf>
    <xf numFmtId="169" fontId="89" fillId="9" borderId="13" xfId="18" applyFont="1" applyFill="1" applyBorder="1" applyAlignment="1">
      <alignment horizontal="right" wrapText="1"/>
    </xf>
    <xf numFmtId="0" fontId="28" fillId="8" borderId="9" xfId="0" applyFont="1" applyFill="1" applyBorder="1" applyAlignment="1">
      <alignment horizontal="left" vertical="center"/>
    </xf>
    <xf numFmtId="0" fontId="28" fillId="8" borderId="0" xfId="0" applyFont="1" applyFill="1" applyAlignment="1">
      <alignment horizontal="left" vertical="center"/>
    </xf>
    <xf numFmtId="0" fontId="90" fillId="8" borderId="0" xfId="0" applyFont="1" applyFill="1" applyAlignment="1">
      <alignment horizontal="center" vertical="center"/>
    </xf>
    <xf numFmtId="0" fontId="90" fillId="8" borderId="0" xfId="0" applyFont="1" applyFill="1"/>
    <xf numFmtId="0" fontId="79" fillId="16" borderId="13" xfId="0" applyFont="1" applyFill="1" applyBorder="1" applyAlignment="1">
      <alignment horizontal="center" vertical="center" wrapText="1"/>
    </xf>
    <xf numFmtId="169" fontId="89" fillId="9" borderId="14" xfId="18" applyFont="1" applyFill="1" applyBorder="1" applyAlignment="1">
      <alignment horizontal="right" wrapText="1"/>
    </xf>
    <xf numFmtId="0" fontId="39" fillId="21" borderId="13" xfId="19" applyFont="1" applyFill="1" applyBorder="1" applyAlignment="1">
      <alignment horizontal="left" vertical="center" wrapText="1"/>
    </xf>
    <xf numFmtId="169" fontId="89" fillId="22" borderId="14" xfId="18" applyFont="1" applyFill="1" applyBorder="1" applyAlignment="1">
      <alignment horizontal="right" wrapText="1"/>
    </xf>
    <xf numFmtId="169" fontId="89" fillId="8" borderId="4" xfId="18" applyFont="1" applyFill="1" applyBorder="1" applyAlignment="1">
      <alignment horizontal="right" wrapText="1"/>
    </xf>
    <xf numFmtId="0" fontId="91" fillId="8" borderId="0" xfId="0" applyFont="1" applyFill="1" applyAlignment="1">
      <alignment horizontal="left" vertical="center" wrapText="1"/>
    </xf>
    <xf numFmtId="0" fontId="91" fillId="8" borderId="0" xfId="0" applyFont="1" applyFill="1" applyAlignment="1">
      <alignment vertical="center" wrapText="1"/>
    </xf>
    <xf numFmtId="0" fontId="92" fillId="8" borderId="0" xfId="0" applyFont="1" applyFill="1" applyAlignment="1">
      <alignment vertical="center" wrapText="1"/>
    </xf>
    <xf numFmtId="0" fontId="92" fillId="8" borderId="0" xfId="0" applyFont="1" applyFill="1" applyAlignment="1">
      <alignment horizontal="left" vertical="center" wrapText="1"/>
    </xf>
    <xf numFmtId="0" fontId="93" fillId="8" borderId="0" xfId="0" applyFont="1" applyFill="1" applyAlignment="1">
      <alignment vertical="center" wrapText="1"/>
    </xf>
    <xf numFmtId="0" fontId="93" fillId="8" borderId="0" xfId="0" applyFont="1" applyFill="1"/>
    <xf numFmtId="0" fontId="94" fillId="8" borderId="0" xfId="0" applyFont="1" applyFill="1" applyAlignment="1">
      <alignment vertical="center" wrapText="1"/>
    </xf>
    <xf numFmtId="0" fontId="95" fillId="8" borderId="0" xfId="0" applyFont="1" applyFill="1" applyAlignment="1">
      <alignment vertical="center" wrapText="1"/>
    </xf>
    <xf numFmtId="0" fontId="94" fillId="8" borderId="0" xfId="0" applyFont="1" applyFill="1" applyAlignment="1">
      <alignment horizontal="left" vertical="center" wrapText="1"/>
    </xf>
    <xf numFmtId="0" fontId="96" fillId="8" borderId="0" xfId="0" applyFont="1" applyFill="1" applyAlignment="1">
      <alignment horizontal="left" vertical="center" wrapText="1"/>
    </xf>
    <xf numFmtId="0" fontId="71" fillId="18" borderId="1" xfId="0" applyFont="1" applyFill="1" applyBorder="1" applyAlignment="1">
      <alignment vertical="center"/>
    </xf>
    <xf numFmtId="0" fontId="71" fillId="8" borderId="0" xfId="0" applyFont="1" applyFill="1" applyAlignment="1">
      <alignment vertical="center"/>
    </xf>
    <xf numFmtId="0" fontId="0" fillId="8" borderId="4" xfId="0" applyFill="1" applyBorder="1" applyAlignment="1">
      <alignment vertical="center"/>
    </xf>
    <xf numFmtId="169" fontId="89" fillId="0" borderId="14" xfId="18" applyFont="1" applyFill="1" applyBorder="1" applyAlignment="1">
      <alignment horizontal="right" wrapText="1"/>
    </xf>
    <xf numFmtId="169" fontId="89" fillId="0" borderId="13" xfId="18" applyFont="1" applyFill="1" applyBorder="1" applyAlignment="1">
      <alignment horizontal="right" wrapText="1"/>
    </xf>
    <xf numFmtId="169" fontId="0" fillId="8" borderId="0" xfId="0" applyNumberFormat="1" applyFill="1"/>
    <xf numFmtId="0" fontId="0" fillId="3" borderId="14" xfId="0" quotePrefix="1" applyFill="1" applyBorder="1" applyAlignment="1">
      <alignment horizontal="center" vertical="center" wrapText="1"/>
    </xf>
    <xf numFmtId="0" fontId="63" fillId="9" borderId="12" xfId="0" applyFont="1" applyFill="1" applyBorder="1" applyAlignment="1">
      <alignment vertical="center" wrapText="1"/>
    </xf>
    <xf numFmtId="0" fontId="0" fillId="3" borderId="1" xfId="0" quotePrefix="1" applyFont="1" applyFill="1" applyBorder="1" applyAlignment="1">
      <alignment horizontal="center" vertical="center" wrapText="1"/>
    </xf>
    <xf numFmtId="0" fontId="0" fillId="3" borderId="13" xfId="0" quotePrefix="1" applyFont="1" applyFill="1" applyBorder="1" applyAlignment="1">
      <alignment horizontal="center" vertical="center" wrapText="1"/>
    </xf>
    <xf numFmtId="0" fontId="63" fillId="16" borderId="14" xfId="0" applyFont="1" applyFill="1" applyBorder="1" applyAlignment="1">
      <alignment horizontal="left" vertical="center" wrapText="1"/>
    </xf>
    <xf numFmtId="169" fontId="97" fillId="9" borderId="13" xfId="18" applyFont="1" applyFill="1" applyBorder="1" applyAlignment="1">
      <alignment horizontal="right" wrapText="1"/>
    </xf>
    <xf numFmtId="0" fontId="5" fillId="21" borderId="13" xfId="0" applyFont="1" applyFill="1" applyBorder="1" applyAlignment="1">
      <alignment horizontal="center" vertical="center" wrapText="1"/>
    </xf>
    <xf numFmtId="0" fontId="77" fillId="9" borderId="13" xfId="0" applyFont="1" applyFill="1" applyBorder="1" applyAlignment="1">
      <alignment horizontal="left" vertical="center" indent="3"/>
    </xf>
    <xf numFmtId="0" fontId="2" fillId="21" borderId="13" xfId="19" applyFont="1" applyFill="1" applyBorder="1" applyAlignment="1">
      <alignment horizontal="left" vertical="center" wrapText="1"/>
    </xf>
    <xf numFmtId="0" fontId="77" fillId="9" borderId="13" xfId="0" applyFont="1" applyFill="1" applyBorder="1" applyAlignment="1">
      <alignment horizontal="left" vertical="center" wrapText="1" indent="3"/>
    </xf>
    <xf numFmtId="0" fontId="68" fillId="16" borderId="13" xfId="0" applyFont="1" applyFill="1" applyBorder="1" applyAlignment="1">
      <alignment vertical="center" wrapText="1"/>
    </xf>
    <xf numFmtId="0" fontId="63" fillId="16" borderId="5" xfId="0" applyFont="1" applyFill="1" applyBorder="1" applyAlignment="1">
      <alignment vertical="center"/>
    </xf>
    <xf numFmtId="0" fontId="71" fillId="18" borderId="0" xfId="0" applyFont="1" applyFill="1" applyAlignment="1">
      <alignment vertical="center"/>
    </xf>
    <xf numFmtId="0" fontId="2" fillId="9" borderId="0" xfId="0" applyFont="1" applyFill="1"/>
    <xf numFmtId="0" fontId="98" fillId="21" borderId="13" xfId="19" applyFont="1" applyFill="1" applyBorder="1" applyAlignment="1">
      <alignment horizontal="left" vertical="center" wrapText="1"/>
    </xf>
    <xf numFmtId="0" fontId="1" fillId="16" borderId="3" xfId="0" applyFont="1" applyFill="1" applyBorder="1" applyAlignment="1">
      <alignment horizontal="left" vertical="center"/>
    </xf>
    <xf numFmtId="3" fontId="60" fillId="0" borderId="13" xfId="0" applyNumberFormat="1" applyFont="1" applyBorder="1" applyAlignment="1">
      <alignment horizontal="right" vertical="center" wrapText="1"/>
    </xf>
    <xf numFmtId="9" fontId="89" fillId="9" borderId="14" xfId="1" applyNumberFormat="1" applyFont="1" applyFill="1" applyBorder="1" applyAlignment="1">
      <alignment horizontal="right" wrapText="1"/>
    </xf>
    <xf numFmtId="0" fontId="64" fillId="15" borderId="2" xfId="0" applyFont="1" applyFill="1" applyBorder="1" applyAlignment="1">
      <alignment horizontal="left" vertical="center"/>
    </xf>
    <xf numFmtId="0" fontId="64" fillId="15" borderId="3" xfId="0" applyFont="1" applyFill="1" applyBorder="1" applyAlignment="1">
      <alignment horizontal="left" vertical="center"/>
    </xf>
    <xf numFmtId="0" fontId="64" fillId="15" borderId="1" xfId="0" applyFont="1" applyFill="1" applyBorder="1" applyAlignment="1">
      <alignment horizontal="left" vertical="center"/>
    </xf>
    <xf numFmtId="0" fontId="50" fillId="0" borderId="0" xfId="0" applyFont="1" applyBorder="1" applyAlignment="1">
      <alignment vertical="center" wrapText="1"/>
    </xf>
    <xf numFmtId="0" fontId="50" fillId="0" borderId="11" xfId="0" applyFont="1" applyBorder="1" applyAlignment="1">
      <alignment vertical="center" wrapText="1"/>
    </xf>
    <xf numFmtId="14" fontId="63" fillId="16" borderId="3" xfId="0" applyNumberFormat="1" applyFont="1" applyFill="1" applyBorder="1" applyAlignment="1">
      <alignment horizontal="center" vertical="center" wrapText="1"/>
    </xf>
    <xf numFmtId="14" fontId="63" fillId="16" borderId="1" xfId="0" applyNumberFormat="1" applyFont="1" applyFill="1" applyBorder="1" applyAlignment="1">
      <alignment horizontal="center" vertical="center" wrapText="1"/>
    </xf>
    <xf numFmtId="0" fontId="70" fillId="0" borderId="0" xfId="0" applyFont="1" applyBorder="1" applyAlignment="1">
      <alignment vertical="center" wrapText="1"/>
    </xf>
    <xf numFmtId="0" fontId="70" fillId="0" borderId="11" xfId="0" applyFont="1" applyBorder="1" applyAlignment="1">
      <alignment vertical="center" wrapText="1"/>
    </xf>
    <xf numFmtId="14" fontId="63" fillId="16" borderId="2" xfId="0" applyNumberFormat="1" applyFont="1" applyFill="1" applyBorder="1" applyAlignment="1">
      <alignment horizontal="center" vertical="center"/>
    </xf>
    <xf numFmtId="14" fontId="63" fillId="16" borderId="3" xfId="0" applyNumberFormat="1" applyFont="1" applyFill="1" applyBorder="1" applyAlignment="1">
      <alignment horizontal="center" vertical="center"/>
    </xf>
    <xf numFmtId="14" fontId="63" fillId="16" borderId="1" xfId="0" applyNumberFormat="1" applyFont="1" applyFill="1" applyBorder="1" applyAlignment="1">
      <alignment horizontal="center" vertical="center"/>
    </xf>
    <xf numFmtId="0" fontId="63" fillId="15" borderId="2" xfId="0" applyFont="1" applyFill="1" applyBorder="1" applyAlignment="1">
      <alignment horizontal="left" vertical="center"/>
    </xf>
    <xf numFmtId="0" fontId="63" fillId="15" borderId="3" xfId="0" applyFont="1" applyFill="1" applyBorder="1" applyAlignment="1">
      <alignment horizontal="left" vertical="center"/>
    </xf>
    <xf numFmtId="0" fontId="72" fillId="0" borderId="0" xfId="0" applyFont="1" applyBorder="1" applyAlignment="1">
      <alignment vertical="center" wrapText="1"/>
    </xf>
    <xf numFmtId="0" fontId="72" fillId="0" borderId="11" xfId="0" applyFont="1" applyBorder="1" applyAlignment="1">
      <alignment vertical="center" wrapText="1"/>
    </xf>
    <xf numFmtId="0" fontId="2" fillId="8" borderId="13" xfId="0" applyFont="1" applyFill="1" applyBorder="1" applyAlignment="1">
      <alignment horizontal="left" vertical="center" wrapText="1"/>
    </xf>
    <xf numFmtId="0" fontId="71" fillId="18" borderId="2" xfId="0" applyFont="1" applyFill="1" applyBorder="1" applyAlignment="1">
      <alignment horizontal="left" vertical="center"/>
    </xf>
    <xf numFmtId="0" fontId="71" fillId="18" borderId="3" xfId="0" applyFont="1" applyFill="1" applyBorder="1" applyAlignment="1">
      <alignment horizontal="left" vertical="center"/>
    </xf>
    <xf numFmtId="0" fontId="63" fillId="16" borderId="2" xfId="0" applyFont="1" applyFill="1" applyBorder="1" applyAlignment="1">
      <alignment horizontal="left" vertical="center"/>
    </xf>
    <xf numFmtId="0" fontId="63" fillId="16" borderId="3" xfId="0" applyFont="1" applyFill="1" applyBorder="1" applyAlignment="1">
      <alignment horizontal="left" vertical="center"/>
    </xf>
    <xf numFmtId="0" fontId="63" fillId="16" borderId="1" xfId="0" applyFont="1" applyFill="1" applyBorder="1" applyAlignment="1">
      <alignment horizontal="left" vertical="center"/>
    </xf>
    <xf numFmtId="0" fontId="71" fillId="18" borderId="3" xfId="0" applyFont="1" applyFill="1" applyBorder="1" applyAlignment="1">
      <alignment horizontal="center" vertical="center"/>
    </xf>
    <xf numFmtId="0" fontId="63" fillId="16" borderId="15" xfId="0" applyFont="1" applyFill="1" applyBorder="1" applyAlignment="1">
      <alignment horizontal="center" vertical="center" wrapText="1"/>
    </xf>
    <xf numFmtId="0" fontId="63" fillId="16" borderId="6" xfId="0" applyFont="1" applyFill="1" applyBorder="1" applyAlignment="1">
      <alignment horizontal="center" vertical="center" wrapText="1"/>
    </xf>
    <xf numFmtId="0" fontId="63" fillId="16" borderId="14" xfId="0" applyFont="1" applyFill="1" applyBorder="1" applyAlignment="1">
      <alignment horizontal="center" vertical="center" wrapText="1"/>
    </xf>
    <xf numFmtId="0" fontId="63" fillId="16" borderId="7" xfId="0" applyFont="1" applyFill="1" applyBorder="1" applyAlignment="1">
      <alignment horizontal="center" vertical="center" wrapText="1"/>
    </xf>
    <xf numFmtId="0" fontId="63" fillId="16" borderId="9" xfId="0" applyFont="1" applyFill="1" applyBorder="1" applyAlignment="1">
      <alignment horizontal="center" vertical="center" wrapText="1"/>
    </xf>
    <xf numFmtId="0" fontId="63" fillId="16" borderId="10" xfId="0" applyFont="1" applyFill="1" applyBorder="1" applyAlignment="1">
      <alignment horizontal="center" vertical="center" wrapText="1"/>
    </xf>
    <xf numFmtId="0" fontId="63" fillId="16" borderId="12" xfId="0" applyFont="1" applyFill="1" applyBorder="1" applyAlignment="1">
      <alignment horizontal="center" vertical="center" wrapText="1"/>
    </xf>
    <xf numFmtId="0" fontId="63" fillId="16" borderId="8" xfId="0" applyFont="1" applyFill="1" applyBorder="1" applyAlignment="1">
      <alignment horizontal="center" vertical="center" wrapText="1"/>
    </xf>
    <xf numFmtId="0" fontId="63" fillId="16" borderId="4" xfId="0" applyFont="1" applyFill="1" applyBorder="1" applyAlignment="1">
      <alignment horizontal="center" vertical="center" wrapText="1"/>
    </xf>
    <xf numFmtId="0" fontId="63" fillId="16" borderId="0" xfId="0" applyFont="1" applyFill="1" applyAlignment="1">
      <alignment horizontal="center" vertical="center" wrapText="1"/>
    </xf>
    <xf numFmtId="0" fontId="63" fillId="16" borderId="5" xfId="0" applyFont="1" applyFill="1" applyBorder="1" applyAlignment="1">
      <alignment horizontal="center" vertical="center" wrapText="1"/>
    </xf>
    <xf numFmtId="0" fontId="63" fillId="16" borderId="2" xfId="0" applyFont="1" applyFill="1" applyBorder="1" applyAlignment="1">
      <alignment horizontal="center" vertical="center"/>
    </xf>
    <xf numFmtId="0" fontId="63" fillId="16" borderId="3" xfId="0" applyFont="1" applyFill="1" applyBorder="1" applyAlignment="1">
      <alignment horizontal="center" vertical="center"/>
    </xf>
    <xf numFmtId="0" fontId="75" fillId="18" borderId="2" xfId="0" applyFont="1" applyFill="1" applyBorder="1" applyAlignment="1">
      <alignment horizontal="left" vertical="center" wrapText="1"/>
    </xf>
    <xf numFmtId="0" fontId="75" fillId="18" borderId="3" xfId="0" applyFont="1" applyFill="1" applyBorder="1" applyAlignment="1">
      <alignment horizontal="left" vertical="center" wrapText="1"/>
    </xf>
    <xf numFmtId="0" fontId="63" fillId="16" borderId="1" xfId="0" applyFont="1" applyFill="1" applyBorder="1" applyAlignment="1">
      <alignment horizontal="center" vertical="center"/>
    </xf>
    <xf numFmtId="0" fontId="63" fillId="16" borderId="7" xfId="0" applyFont="1" applyFill="1" applyBorder="1" applyAlignment="1">
      <alignment horizontal="center" vertical="center"/>
    </xf>
    <xf numFmtId="0" fontId="63" fillId="16" borderId="10" xfId="0" applyFont="1" applyFill="1" applyBorder="1" applyAlignment="1">
      <alignment horizontal="center" vertical="center"/>
    </xf>
    <xf numFmtId="0" fontId="0" fillId="9" borderId="15" xfId="0" applyFill="1" applyBorder="1" applyAlignment="1">
      <alignment horizontal="center"/>
    </xf>
    <xf numFmtId="0" fontId="0" fillId="9" borderId="6" xfId="0" applyFill="1" applyBorder="1" applyAlignment="1">
      <alignment horizontal="center"/>
    </xf>
    <xf numFmtId="0" fontId="0" fillId="9" borderId="14" xfId="0" applyFill="1" applyBorder="1" applyAlignment="1">
      <alignment horizontal="center"/>
    </xf>
    <xf numFmtId="0" fontId="63" fillId="16" borderId="2" xfId="0" applyFont="1" applyFill="1" applyBorder="1" applyAlignment="1">
      <alignment horizontal="center" vertical="center" wrapText="1"/>
    </xf>
    <xf numFmtId="0" fontId="63" fillId="16" borderId="1" xfId="0" applyFont="1" applyFill="1" applyBorder="1" applyAlignment="1">
      <alignment horizontal="center" vertical="center" wrapText="1"/>
    </xf>
    <xf numFmtId="0" fontId="63" fillId="16" borderId="3" xfId="0" applyFont="1" applyFill="1" applyBorder="1" applyAlignment="1">
      <alignment horizontal="center" vertical="center" wrapText="1"/>
    </xf>
    <xf numFmtId="0" fontId="74" fillId="16" borderId="15" xfId="0" applyFont="1" applyFill="1" applyBorder="1" applyAlignment="1">
      <alignment horizontal="center" vertical="center" wrapText="1"/>
    </xf>
    <xf numFmtId="0" fontId="74" fillId="16" borderId="14" xfId="0" applyFont="1" applyFill="1" applyBorder="1" applyAlignment="1">
      <alignment horizontal="center" vertical="center" wrapText="1"/>
    </xf>
    <xf numFmtId="0" fontId="0" fillId="8" borderId="0" xfId="0" applyFill="1" applyAlignment="1">
      <alignment horizontal="left" vertical="top" wrapText="1"/>
    </xf>
    <xf numFmtId="0" fontId="63" fillId="16" borderId="8" xfId="0" applyFont="1" applyFill="1" applyBorder="1" applyAlignment="1">
      <alignment horizontal="center" vertical="center"/>
    </xf>
    <xf numFmtId="0" fontId="63" fillId="16" borderId="9" xfId="0" applyFont="1" applyFill="1" applyBorder="1" applyAlignment="1">
      <alignment horizontal="center" vertical="center"/>
    </xf>
    <xf numFmtId="14" fontId="63" fillId="16" borderId="15" xfId="0" applyNumberFormat="1" applyFont="1" applyFill="1" applyBorder="1" applyAlignment="1">
      <alignment horizontal="center" vertical="center" wrapText="1"/>
    </xf>
    <xf numFmtId="14" fontId="63" fillId="16" borderId="6" xfId="0" applyNumberFormat="1" applyFont="1" applyFill="1" applyBorder="1" applyAlignment="1">
      <alignment horizontal="center" vertical="center" wrapText="1"/>
    </xf>
    <xf numFmtId="14" fontId="63" fillId="16" borderId="14" xfId="0" applyNumberFormat="1" applyFont="1" applyFill="1" applyBorder="1" applyAlignment="1">
      <alignment horizontal="center" vertical="center" wrapText="1"/>
    </xf>
    <xf numFmtId="0" fontId="63" fillId="16" borderId="6" xfId="0" applyFont="1" applyFill="1" applyBorder="1" applyAlignment="1">
      <alignment horizontal="center" vertical="center"/>
    </xf>
    <xf numFmtId="0" fontId="63" fillId="16" borderId="14" xfId="0" applyFont="1" applyFill="1" applyBorder="1" applyAlignment="1">
      <alignment horizontal="center" vertical="center"/>
    </xf>
    <xf numFmtId="0" fontId="63" fillId="16" borderId="15" xfId="0" applyFont="1" applyFill="1" applyBorder="1" applyAlignment="1">
      <alignment horizontal="center" vertical="center"/>
    </xf>
    <xf numFmtId="0" fontId="73" fillId="9" borderId="2" xfId="0" applyFont="1" applyFill="1" applyBorder="1" applyAlignment="1">
      <alignment horizontal="left" vertical="center" wrapText="1"/>
    </xf>
    <xf numFmtId="0" fontId="73" fillId="9" borderId="1" xfId="0" applyFont="1" applyFill="1" applyBorder="1" applyAlignment="1">
      <alignment horizontal="left" vertical="center" wrapText="1"/>
    </xf>
    <xf numFmtId="0" fontId="71" fillId="18" borderId="4" xfId="0" applyFont="1" applyFill="1" applyBorder="1" applyAlignment="1">
      <alignment horizontal="left" vertical="center"/>
    </xf>
    <xf numFmtId="0" fontId="71" fillId="18" borderId="0" xfId="0" applyFont="1" applyFill="1" applyBorder="1" applyAlignment="1">
      <alignment horizontal="left" vertical="center"/>
    </xf>
    <xf numFmtId="0" fontId="73" fillId="9" borderId="4" xfId="0" applyFont="1" applyFill="1" applyBorder="1" applyAlignment="1">
      <alignment horizontal="left" vertical="center" wrapText="1"/>
    </xf>
    <xf numFmtId="0" fontId="73" fillId="9" borderId="5" xfId="0" applyFont="1" applyFill="1" applyBorder="1" applyAlignment="1">
      <alignment horizontal="left" vertical="center" wrapText="1"/>
    </xf>
    <xf numFmtId="0" fontId="73" fillId="9" borderId="10" xfId="0" applyFont="1" applyFill="1" applyBorder="1" applyAlignment="1">
      <alignment horizontal="left" vertical="center" wrapText="1"/>
    </xf>
    <xf numFmtId="0" fontId="73" fillId="9" borderId="12" xfId="0" applyFont="1" applyFill="1" applyBorder="1" applyAlignment="1">
      <alignment horizontal="left" vertical="center" wrapText="1"/>
    </xf>
    <xf numFmtId="0" fontId="73" fillId="9" borderId="3" xfId="0" applyFont="1" applyFill="1" applyBorder="1" applyAlignment="1">
      <alignment horizontal="left" vertical="center" wrapText="1"/>
    </xf>
    <xf numFmtId="9" fontId="63" fillId="16" borderId="2" xfId="1" applyFont="1" applyFill="1" applyBorder="1" applyAlignment="1" applyProtection="1">
      <alignment horizontal="left" vertical="center"/>
    </xf>
    <xf numFmtId="9" fontId="63" fillId="16" borderId="3" xfId="1" applyFont="1" applyFill="1" applyBorder="1" applyAlignment="1" applyProtection="1">
      <alignment horizontal="left" vertical="center"/>
    </xf>
    <xf numFmtId="9" fontId="63" fillId="16" borderId="1" xfId="1" applyFont="1" applyFill="1" applyBorder="1" applyAlignment="1" applyProtection="1">
      <alignment horizontal="left" vertical="center"/>
    </xf>
    <xf numFmtId="0" fontId="73" fillId="9" borderId="3" xfId="0" applyFont="1" applyFill="1" applyBorder="1" applyAlignment="1">
      <alignment horizontal="left" vertical="center"/>
    </xf>
    <xf numFmtId="0" fontId="73" fillId="9" borderId="1" xfId="0" applyFont="1" applyFill="1" applyBorder="1" applyAlignment="1">
      <alignment horizontal="left" vertical="center"/>
    </xf>
    <xf numFmtId="9" fontId="63" fillId="16" borderId="15" xfId="1" applyFont="1" applyFill="1" applyBorder="1" applyAlignment="1" applyProtection="1">
      <alignment horizontal="center" vertical="center"/>
    </xf>
    <xf numFmtId="9" fontId="63" fillId="16" borderId="14" xfId="1" applyFont="1" applyFill="1" applyBorder="1" applyAlignment="1" applyProtection="1">
      <alignment horizontal="center" vertical="center"/>
    </xf>
    <xf numFmtId="9" fontId="79" fillId="16" borderId="15" xfId="1" applyFont="1" applyFill="1" applyBorder="1" applyAlignment="1" applyProtection="1">
      <alignment horizontal="center" vertical="center" wrapText="1"/>
    </xf>
    <xf numFmtId="9" fontId="79" fillId="16" borderId="14" xfId="1" applyFont="1" applyFill="1" applyBorder="1" applyAlignment="1" applyProtection="1">
      <alignment horizontal="center" vertical="center" wrapText="1"/>
    </xf>
    <xf numFmtId="49" fontId="73" fillId="9" borderId="11" xfId="0" applyNumberFormat="1" applyFont="1" applyFill="1" applyBorder="1" applyAlignment="1">
      <alignment horizontal="left" vertical="center"/>
    </xf>
    <xf numFmtId="49" fontId="73" fillId="9" borderId="12" xfId="0" applyNumberFormat="1" applyFont="1" applyFill="1" applyBorder="1" applyAlignment="1">
      <alignment horizontal="left" vertical="center"/>
    </xf>
    <xf numFmtId="0" fontId="73" fillId="9" borderId="11" xfId="0" applyFont="1" applyFill="1" applyBorder="1" applyAlignment="1">
      <alignment horizontal="left" vertical="center" wrapText="1"/>
    </xf>
    <xf numFmtId="0" fontId="63" fillId="18" borderId="2" xfId="0" applyFont="1" applyFill="1" applyBorder="1" applyAlignment="1">
      <alignment horizontal="left" vertical="center"/>
    </xf>
    <xf numFmtId="0" fontId="63" fillId="18" borderId="3" xfId="0" applyFont="1" applyFill="1" applyBorder="1" applyAlignment="1">
      <alignment horizontal="left" vertical="center"/>
    </xf>
    <xf numFmtId="0" fontId="73" fillId="9" borderId="13" xfId="0" applyFont="1" applyFill="1" applyBorder="1" applyAlignment="1">
      <alignment horizontal="left" vertical="center" wrapText="1"/>
    </xf>
    <xf numFmtId="0" fontId="57" fillId="11" borderId="3" xfId="0" applyFont="1" applyFill="1" applyBorder="1" applyAlignment="1">
      <alignment horizontal="center" vertical="center" wrapText="1"/>
    </xf>
    <xf numFmtId="0" fontId="57" fillId="11" borderId="1" xfId="0" applyFont="1" applyFill="1" applyBorder="1" applyAlignment="1">
      <alignment horizontal="center" vertical="center" wrapText="1"/>
    </xf>
    <xf numFmtId="0" fontId="49" fillId="10" borderId="0" xfId="0" applyFont="1" applyFill="1" applyAlignment="1">
      <alignment horizontal="center" vertical="center" wrapText="1"/>
    </xf>
    <xf numFmtId="49" fontId="52" fillId="12" borderId="7" xfId="0" applyNumberFormat="1" applyFont="1" applyFill="1" applyBorder="1" applyAlignment="1">
      <alignment horizontal="center" vertical="center"/>
    </xf>
    <xf numFmtId="49" fontId="52" fillId="12" borderId="10" xfId="0" applyNumberFormat="1" applyFont="1" applyFill="1" applyBorder="1" applyAlignment="1">
      <alignment horizontal="center" vertical="center"/>
    </xf>
    <xf numFmtId="0" fontId="55" fillId="10" borderId="2" xfId="0" applyFont="1" applyFill="1" applyBorder="1" applyAlignment="1">
      <alignment horizontal="left" vertical="center" wrapText="1"/>
    </xf>
    <xf numFmtId="0" fontId="55" fillId="10" borderId="3" xfId="0" applyFont="1" applyFill="1" applyBorder="1" applyAlignment="1">
      <alignment horizontal="left"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49" fontId="52" fillId="12" borderId="8" xfId="0" applyNumberFormat="1" applyFont="1" applyFill="1" applyBorder="1" applyAlignment="1">
      <alignment horizontal="center" vertical="center"/>
    </xf>
    <xf numFmtId="49" fontId="52" fillId="12" borderId="11" xfId="0" applyNumberFormat="1" applyFont="1" applyFill="1" applyBorder="1" applyAlignment="1">
      <alignment horizontal="center" vertical="center"/>
    </xf>
    <xf numFmtId="0" fontId="57" fillId="11" borderId="1" xfId="0" applyFont="1" applyFill="1" applyBorder="1" applyAlignment="1">
      <alignment horizontal="left" vertical="center" wrapText="1"/>
    </xf>
    <xf numFmtId="0" fontId="57" fillId="11" borderId="2" xfId="0" applyFont="1" applyFill="1" applyBorder="1" applyAlignment="1">
      <alignment horizontal="left" vertical="center" wrapText="1"/>
    </xf>
    <xf numFmtId="0" fontId="84" fillId="9" borderId="4" xfId="0" applyFont="1" applyFill="1" applyBorder="1" applyAlignment="1">
      <alignment horizontal="left" vertical="center" wrapText="1"/>
    </xf>
    <xf numFmtId="0" fontId="84" fillId="9" borderId="5" xfId="0" applyFont="1" applyFill="1" applyBorder="1" applyAlignment="1">
      <alignment horizontal="left" vertical="center" wrapText="1"/>
    </xf>
    <xf numFmtId="0" fontId="84" fillId="9" borderId="10" xfId="0" applyFont="1" applyFill="1" applyBorder="1" applyAlignment="1">
      <alignment horizontal="left" vertical="center" wrapText="1"/>
    </xf>
    <xf numFmtId="0" fontId="84" fillId="9" borderId="11" xfId="0" applyFont="1" applyFill="1" applyBorder="1" applyAlignment="1">
      <alignment horizontal="left" vertical="center" wrapText="1"/>
    </xf>
    <xf numFmtId="0" fontId="84" fillId="9" borderId="2" xfId="0" applyFont="1" applyFill="1" applyBorder="1" applyAlignment="1">
      <alignment horizontal="left" vertical="center" wrapText="1"/>
    </xf>
    <xf numFmtId="0" fontId="52" fillId="12" borderId="7"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2" fillId="12" borderId="15" xfId="0" applyFont="1" applyFill="1" applyBorder="1" applyAlignment="1">
      <alignment horizontal="center" vertical="center" wrapText="1"/>
    </xf>
    <xf numFmtId="0" fontId="52" fillId="12" borderId="14" xfId="0" applyFont="1" applyFill="1" applyBorder="1" applyAlignment="1">
      <alignment horizontal="center" vertical="center" wrapText="1"/>
    </xf>
    <xf numFmtId="0" fontId="6" fillId="12" borderId="9" xfId="0" applyFont="1" applyFill="1" applyBorder="1" applyAlignment="1">
      <alignment horizontal="center" vertical="center"/>
    </xf>
    <xf numFmtId="0" fontId="6" fillId="12" borderId="12" xfId="0" applyFont="1" applyFill="1" applyBorder="1" applyAlignment="1">
      <alignment horizontal="center" vertical="center"/>
    </xf>
    <xf numFmtId="0" fontId="57" fillId="11" borderId="3" xfId="0" applyFont="1" applyFill="1" applyBorder="1" applyAlignment="1">
      <alignment horizontal="left" vertical="center" wrapText="1"/>
    </xf>
    <xf numFmtId="0" fontId="55" fillId="10" borderId="11" xfId="0" applyFont="1" applyFill="1" applyBorder="1" applyAlignment="1">
      <alignment horizontal="left" vertical="center" wrapText="1"/>
    </xf>
    <xf numFmtId="9" fontId="63" fillId="16" borderId="2" xfId="1" applyFont="1" applyFill="1" applyBorder="1" applyAlignment="1" applyProtection="1">
      <alignment horizontal="center" vertical="center"/>
    </xf>
    <xf numFmtId="9" fontId="63" fillId="16" borderId="3" xfId="1" applyFont="1" applyFill="1" applyBorder="1" applyAlignment="1" applyProtection="1">
      <alignment horizontal="center" vertical="center"/>
    </xf>
    <xf numFmtId="9" fontId="63" fillId="16" borderId="1" xfId="1" applyFont="1" applyFill="1" applyBorder="1" applyAlignment="1" applyProtection="1">
      <alignment horizontal="center" vertical="center"/>
    </xf>
    <xf numFmtId="9" fontId="63" fillId="16" borderId="15" xfId="1" applyFont="1" applyFill="1" applyBorder="1" applyAlignment="1" applyProtection="1">
      <alignment horizontal="center" vertical="center" wrapText="1"/>
    </xf>
    <xf numFmtId="9" fontId="63" fillId="16" borderId="14" xfId="1" applyFont="1" applyFill="1" applyBorder="1" applyAlignment="1" applyProtection="1">
      <alignment horizontal="center" vertical="center" wrapText="1"/>
    </xf>
    <xf numFmtId="0" fontId="51" fillId="14" borderId="7" xfId="0" applyFont="1" applyFill="1" applyBorder="1" applyAlignment="1">
      <alignment horizontal="center" vertical="center" wrapText="1"/>
    </xf>
    <xf numFmtId="0" fontId="51" fillId="12" borderId="7" xfId="0" applyFont="1" applyFill="1" applyBorder="1" applyAlignment="1">
      <alignment horizontal="center" vertical="center" wrapText="1"/>
    </xf>
    <xf numFmtId="0" fontId="51" fillId="12" borderId="15" xfId="0" applyFont="1" applyFill="1" applyBorder="1" applyAlignment="1">
      <alignment horizontal="center" vertical="center" wrapText="1"/>
    </xf>
    <xf numFmtId="0" fontId="49" fillId="10" borderId="0" xfId="0" applyFont="1" applyFill="1" applyAlignment="1">
      <alignment vertical="center" wrapText="1"/>
    </xf>
    <xf numFmtId="0" fontId="57" fillId="11" borderId="13" xfId="0" applyFont="1" applyFill="1" applyBorder="1" applyAlignment="1">
      <alignment horizontal="left" vertical="center" wrapText="1"/>
    </xf>
    <xf numFmtId="0" fontId="53" fillId="0" borderId="13" xfId="0" applyFont="1" applyBorder="1" applyAlignment="1">
      <alignment horizontal="left" vertical="center" wrapText="1"/>
    </xf>
    <xf numFmtId="0" fontId="51" fillId="12" borderId="8" xfId="0" applyFont="1" applyFill="1" applyBorder="1" applyAlignment="1">
      <alignment horizontal="center" vertical="center" wrapText="1"/>
    </xf>
    <xf numFmtId="0" fontId="51" fillId="14" borderId="10" xfId="0" applyFont="1" applyFill="1" applyBorder="1" applyAlignment="1">
      <alignment horizontal="center" vertical="center" wrapText="1"/>
    </xf>
    <xf numFmtId="0" fontId="51" fillId="14" borderId="16" xfId="0" applyFont="1" applyFill="1" applyBorder="1" applyAlignment="1">
      <alignment horizontal="center" vertical="center" wrapText="1"/>
    </xf>
    <xf numFmtId="0" fontId="51" fillId="14" borderId="23" xfId="0" applyFont="1" applyFill="1" applyBorder="1" applyAlignment="1">
      <alignment horizontal="center" vertical="center" wrapText="1"/>
    </xf>
    <xf numFmtId="0" fontId="50" fillId="0" borderId="3" xfId="0" applyFont="1" applyBorder="1" applyAlignment="1">
      <alignment vertical="center" wrapText="1" shrinkToFit="1"/>
    </xf>
    <xf numFmtId="0" fontId="50" fillId="0" borderId="11" xfId="0" applyFont="1" applyBorder="1" applyAlignment="1">
      <alignment vertical="center" wrapText="1" shrinkToFit="1"/>
    </xf>
    <xf numFmtId="0" fontId="51" fillId="12" borderId="9" xfId="0" applyFont="1" applyFill="1" applyBorder="1" applyAlignment="1">
      <alignment horizontal="center" vertical="center" wrapText="1"/>
    </xf>
    <xf numFmtId="0" fontId="51" fillId="12" borderId="5" xfId="0" applyFont="1" applyFill="1" applyBorder="1" applyAlignment="1">
      <alignment horizontal="center" vertical="center" wrapText="1"/>
    </xf>
    <xf numFmtId="0" fontId="51" fillId="14" borderId="5"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0" fillId="9" borderId="3" xfId="0" applyFont="1" applyFill="1" applyBorder="1" applyAlignment="1">
      <alignment horizontal="left" vertical="center" wrapText="1"/>
    </xf>
    <xf numFmtId="0" fontId="0" fillId="9" borderId="3" xfId="0" applyFont="1" applyFill="1" applyBorder="1" applyAlignment="1">
      <alignment horizontal="left" vertical="center"/>
    </xf>
    <xf numFmtId="0" fontId="0" fillId="9" borderId="1" xfId="0" applyFont="1" applyFill="1" applyBorder="1" applyAlignment="1">
      <alignment horizontal="left" vertical="center"/>
    </xf>
    <xf numFmtId="0" fontId="63" fillId="9" borderId="0" xfId="0" applyFont="1" applyFill="1" applyBorder="1" applyAlignment="1">
      <alignment horizontal="center" vertical="center" wrapText="1"/>
    </xf>
    <xf numFmtId="0" fontId="91"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63" fillId="16" borderId="4" xfId="0" applyFont="1" applyFill="1" applyBorder="1" applyAlignment="1">
      <alignment horizontal="center" vertical="center"/>
    </xf>
    <xf numFmtId="0" fontId="63" fillId="16" borderId="5" xfId="0" applyFont="1" applyFill="1" applyBorder="1" applyAlignment="1">
      <alignment horizontal="center" vertical="center"/>
    </xf>
    <xf numFmtId="0" fontId="63" fillId="16" borderId="12" xfId="0" applyFont="1" applyFill="1" applyBorder="1" applyAlignment="1">
      <alignment horizontal="center" vertical="center"/>
    </xf>
    <xf numFmtId="0" fontId="91" fillId="8" borderId="0" xfId="0" applyFont="1" applyFill="1" applyAlignment="1">
      <alignment horizontal="left" vertical="center" wrapText="1"/>
    </xf>
    <xf numFmtId="0" fontId="95" fillId="8" borderId="0" xfId="0" applyFont="1" applyFill="1" applyAlignment="1">
      <alignment horizontal="justify" vertical="center" wrapText="1"/>
    </xf>
    <xf numFmtId="0" fontId="94" fillId="8" borderId="0" xfId="0" applyFont="1" applyFill="1" applyAlignment="1">
      <alignment horizontal="left" vertical="center" wrapText="1"/>
    </xf>
    <xf numFmtId="0" fontId="92" fillId="8" borderId="0" xfId="0" applyFont="1" applyFill="1" applyAlignment="1">
      <alignment horizontal="left" vertical="center" wrapText="1"/>
    </xf>
    <xf numFmtId="0" fontId="15" fillId="8" borderId="0" xfId="0" applyFont="1" applyFill="1" applyAlignment="1">
      <alignment horizontal="left" vertical="center" wrapText="1"/>
    </xf>
    <xf numFmtId="0" fontId="2" fillId="8" borderId="0" xfId="0" applyFont="1" applyFill="1" applyAlignment="1">
      <alignment horizontal="left" vertical="center" wrapText="1"/>
    </xf>
    <xf numFmtId="0" fontId="63" fillId="9" borderId="0" xfId="0" applyFont="1" applyFill="1" applyBorder="1" applyAlignment="1">
      <alignment horizontal="center" vertical="center"/>
    </xf>
    <xf numFmtId="0" fontId="63" fillId="9" borderId="5" xfId="0" applyFont="1" applyFill="1" applyBorder="1" applyAlignment="1">
      <alignment horizontal="center" vertical="center"/>
    </xf>
    <xf numFmtId="0" fontId="63" fillId="9" borderId="11" xfId="0" applyFont="1" applyFill="1" applyBorder="1" applyAlignment="1">
      <alignment horizontal="center" vertical="center"/>
    </xf>
    <xf numFmtId="0" fontId="63" fillId="9" borderId="12" xfId="0" applyFont="1" applyFill="1" applyBorder="1" applyAlignment="1">
      <alignment horizontal="center" vertical="center"/>
    </xf>
    <xf numFmtId="0" fontId="79" fillId="16" borderId="15" xfId="19" applyFont="1" applyFill="1" applyBorder="1" applyAlignment="1">
      <alignment horizontal="center" vertical="center" wrapText="1"/>
    </xf>
    <xf numFmtId="0" fontId="79" fillId="16" borderId="6" xfId="19" applyFont="1" applyFill="1" applyBorder="1" applyAlignment="1">
      <alignment horizontal="center" vertical="center" wrapText="1"/>
    </xf>
    <xf numFmtId="0" fontId="79" fillId="16" borderId="14" xfId="19" applyFont="1" applyFill="1" applyBorder="1" applyAlignment="1">
      <alignment horizontal="center" vertical="center" wrapText="1"/>
    </xf>
    <xf numFmtId="169" fontId="89" fillId="0" borderId="15" xfId="18" applyFont="1" applyFill="1" applyBorder="1" applyAlignment="1">
      <alignment horizontal="left" vertical="center" wrapText="1"/>
    </xf>
    <xf numFmtId="169" fontId="89" fillId="0" borderId="6" xfId="18" applyFont="1" applyFill="1" applyBorder="1" applyAlignment="1">
      <alignment horizontal="left" vertical="center" wrapText="1"/>
    </xf>
    <xf numFmtId="169" fontId="89" fillId="0" borderId="14" xfId="18" applyFont="1" applyFill="1" applyBorder="1" applyAlignment="1">
      <alignment horizontal="left" vertical="center" wrapText="1"/>
    </xf>
    <xf numFmtId="0" fontId="15" fillId="9" borderId="0" xfId="0" applyFont="1" applyFill="1" applyAlignment="1">
      <alignment horizontal="left" vertical="center" wrapText="1"/>
    </xf>
    <xf numFmtId="0" fontId="2" fillId="9" borderId="0" xfId="0" applyFont="1" applyFill="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79" fillId="16" borderId="7" xfId="19" applyFont="1" applyFill="1" applyBorder="1" applyAlignment="1">
      <alignment horizontal="center" vertical="center" wrapText="1"/>
    </xf>
    <xf numFmtId="0" fontId="79" fillId="16" borderId="9" xfId="19" applyFont="1" applyFill="1" applyBorder="1" applyAlignment="1">
      <alignment horizontal="center" vertical="center" wrapText="1"/>
    </xf>
    <xf numFmtId="0" fontId="79" fillId="16" borderId="10" xfId="19" applyFont="1" applyFill="1" applyBorder="1" applyAlignment="1">
      <alignment horizontal="center" vertical="center" wrapText="1"/>
    </xf>
    <xf numFmtId="0" fontId="79" fillId="16" borderId="12" xfId="19" applyFont="1" applyFill="1" applyBorder="1" applyAlignment="1">
      <alignment horizontal="center" vertical="center" wrapText="1"/>
    </xf>
    <xf numFmtId="0" fontId="54" fillId="10" borderId="26" xfId="0" applyFont="1" applyFill="1" applyBorder="1" applyAlignment="1">
      <alignment vertical="center" wrapText="1"/>
    </xf>
    <xf numFmtId="0" fontId="54" fillId="10" borderId="27" xfId="0" applyFont="1" applyFill="1" applyBorder="1" applyAlignment="1">
      <alignment vertical="center" wrapText="1"/>
    </xf>
    <xf numFmtId="0" fontId="54" fillId="10" borderId="6" xfId="0" applyFont="1" applyFill="1" applyBorder="1" applyAlignment="1">
      <alignment vertical="center" wrapText="1"/>
    </xf>
    <xf numFmtId="0" fontId="54" fillId="10" borderId="15" xfId="0" applyFont="1" applyFill="1" applyBorder="1" applyAlignment="1">
      <alignment vertical="center" wrapText="1"/>
    </xf>
    <xf numFmtId="0" fontId="54" fillId="10" borderId="7" xfId="0" applyFont="1" applyFill="1" applyBorder="1" applyAlignment="1">
      <alignment vertical="center" wrapText="1"/>
    </xf>
    <xf numFmtId="0" fontId="54" fillId="10" borderId="10" xfId="0" applyFont="1" applyFill="1" applyBorder="1" applyAlignment="1">
      <alignment vertical="center" wrapText="1"/>
    </xf>
    <xf numFmtId="0" fontId="54" fillId="10" borderId="2" xfId="0" applyFont="1" applyFill="1" applyBorder="1" applyAlignment="1">
      <alignment vertical="center" wrapText="1"/>
    </xf>
    <xf numFmtId="0" fontId="54" fillId="10" borderId="25" xfId="0" applyFont="1" applyFill="1" applyBorder="1" applyAlignment="1">
      <alignment vertical="center" wrapText="1"/>
    </xf>
    <xf numFmtId="0" fontId="54" fillId="10" borderId="21" xfId="0" applyFont="1" applyFill="1" applyBorder="1" applyAlignment="1">
      <alignment vertical="center" wrapText="1"/>
    </xf>
    <xf numFmtId="0" fontId="54" fillId="10" borderId="22" xfId="0" applyFont="1" applyFill="1" applyBorder="1" applyAlignment="1">
      <alignment vertical="center" wrapText="1"/>
    </xf>
    <xf numFmtId="0" fontId="73" fillId="9" borderId="10" xfId="0" applyFont="1" applyFill="1" applyBorder="1" applyAlignment="1">
      <alignment vertical="center" wrapText="1"/>
    </xf>
    <xf numFmtId="0" fontId="73" fillId="9" borderId="2" xfId="0" applyFont="1" applyFill="1" applyBorder="1" applyAlignment="1">
      <alignment vertical="center" wrapText="1"/>
    </xf>
    <xf numFmtId="0" fontId="73" fillId="9" borderId="25" xfId="0" applyFont="1" applyFill="1" applyBorder="1" applyAlignment="1">
      <alignment vertical="center" wrapText="1"/>
    </xf>
    <xf numFmtId="0" fontId="72" fillId="0" borderId="0" xfId="0" applyFont="1" applyAlignment="1">
      <alignment vertical="center" wrapText="1"/>
    </xf>
    <xf numFmtId="0" fontId="73" fillId="9" borderId="7" xfId="0" applyFont="1" applyFill="1" applyBorder="1" applyAlignment="1">
      <alignment vertical="center" wrapText="1"/>
    </xf>
    <xf numFmtId="0" fontId="70" fillId="0" borderId="0" xfId="0" applyFont="1" applyAlignment="1">
      <alignment vertical="center" wrapText="1"/>
    </xf>
    <xf numFmtId="49" fontId="73" fillId="9" borderId="25" xfId="0" applyNumberFormat="1" applyFont="1" applyFill="1" applyBorder="1" applyAlignment="1">
      <alignment vertical="center" wrapText="1"/>
    </xf>
    <xf numFmtId="49" fontId="73" fillId="9" borderId="7" xfId="0" applyNumberFormat="1" applyFont="1" applyFill="1" applyBorder="1" applyAlignment="1">
      <alignment vertical="center" wrapText="1"/>
    </xf>
    <xf numFmtId="0" fontId="73" fillId="9" borderId="29" xfId="0" applyFont="1" applyFill="1" applyBorder="1" applyAlignment="1">
      <alignment vertical="center" wrapText="1"/>
    </xf>
    <xf numFmtId="0" fontId="73" fillId="9" borderId="26" xfId="0" applyFont="1" applyFill="1" applyBorder="1" applyAlignment="1">
      <alignment vertical="center" wrapText="1"/>
    </xf>
    <xf numFmtId="0" fontId="73" fillId="9" borderId="27" xfId="0" applyFont="1" applyFill="1" applyBorder="1" applyAlignment="1">
      <alignment vertical="center" wrapText="1"/>
    </xf>
    <xf numFmtId="0" fontId="73" fillId="9" borderId="28" xfId="0" applyFont="1" applyFill="1" applyBorder="1" applyAlignment="1">
      <alignment vertical="center" wrapText="1"/>
    </xf>
  </cellXfs>
  <cellStyles count="20">
    <cellStyle name="=C:\WINNT35\SYSTEM32\COMMAND.COM" xfId="3" xr:uid="{DB53BC7F-ABA8-467D-8016-75DD41B0B32E}"/>
    <cellStyle name="AGU_TITLE" xfId="12" xr:uid="{49A07317-70AE-4557-B2C8-A4F40ECF4079}"/>
    <cellStyle name="Comma 2" xfId="16" xr:uid="{389191C7-FA65-4AA4-AA0F-B309B9438AA5}"/>
    <cellStyle name="Comma 3" xfId="18" xr:uid="{E42CA016-CF4E-4B4C-9AC5-BEFC21D4079E}"/>
    <cellStyle name="Heading 1 2" xfId="2" xr:uid="{A829B058-F411-449D-87C8-128796581D6E}"/>
    <cellStyle name="Heading 2 2" xfId="4" xr:uid="{88129893-13CA-4688-A771-5B5A6166D79A}"/>
    <cellStyle name="HeadingTable" xfId="7" xr:uid="{17E4BDC5-F366-4DAD-A117-B7D48C556BC4}"/>
    <cellStyle name="Hyperlink" xfId="11" builtinId="8"/>
    <cellStyle name="Normal" xfId="0" builtinId="0"/>
    <cellStyle name="Normal 13 2" xfId="13" xr:uid="{EB238968-7C53-4368-8E46-9BF5D7C305C1}"/>
    <cellStyle name="Normal 2" xfId="10" xr:uid="{1F529C69-4C2B-4342-8DA7-6FADA83D8F16}"/>
    <cellStyle name="Normal 2 2" xfId="5" xr:uid="{23E366DC-2FA7-4548-94A4-4E4C046292E0}"/>
    <cellStyle name="Normal 2 5 2 2" xfId="19" xr:uid="{9B0A6FE7-5C85-47BE-A264-8D6C3A4DF314}"/>
    <cellStyle name="Normal 271" xfId="14" xr:uid="{53508684-9769-45F8-8742-0B94E8522654}"/>
    <cellStyle name="Normal 4" xfId="8" xr:uid="{23FCCEE6-35E8-4D97-BAB0-0C19697AFBF3}"/>
    <cellStyle name="Normal 9 2" xfId="15" xr:uid="{27204AB1-750B-4457-B84F-8872429C81EC}"/>
    <cellStyle name="Normal_20 OPR" xfId="17" xr:uid="{22B24E5D-9D3A-4ABC-8378-A9141834DDE2}"/>
    <cellStyle name="optionalExposure" xfId="6" xr:uid="{C931FA7C-8EB8-4B87-B63F-C740300BD009}"/>
    <cellStyle name="Percent" xfId="1" builtinId="5"/>
    <cellStyle name="Standard 3" xfId="9" xr:uid="{4F34C8E8-1B44-4257-9135-A1135F9FE7B2}"/>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22BF73A6-4238-4B88-9FF9-4B80FA348E0B}">
      <tableStyleElement type="wholeTable" dxfId="10"/>
      <tableStyleElement type="secondColumnStripe" dxfId="9"/>
    </tableStyle>
  </tableStyles>
  <colors>
    <mruColors>
      <color rgb="FFBFBFBF"/>
      <color rgb="FF6B8782"/>
      <color rgb="FFCBDDCE"/>
      <color rgb="FF009639"/>
      <color rgb="FF323C1F"/>
      <color rgb="FFFFFDF1"/>
      <color rgb="FFFFFD1F"/>
      <color rgb="FFE2E1DE"/>
      <color rgb="FFF2F2F2"/>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INDEX!C6"/></Relationships>
</file>

<file path=xl/drawings/_rels/drawing11.xml.rels><?xml version="1.0" encoding="UTF-8" standalone="yes"?>
<Relationships xmlns="http://schemas.openxmlformats.org/package/2006/relationships"><Relationship Id="rId1" Type="http://schemas.openxmlformats.org/officeDocument/2006/relationships/hyperlink" Target="#INDEX!C6"/></Relationships>
</file>

<file path=xl/drawings/_rels/drawing12.xml.rels><?xml version="1.0" encoding="UTF-8" standalone="yes"?>
<Relationships xmlns="http://schemas.openxmlformats.org/package/2006/relationships"><Relationship Id="rId1" Type="http://schemas.openxmlformats.org/officeDocument/2006/relationships/hyperlink" Target="#INDEX!C6"/></Relationships>
</file>

<file path=xl/drawings/_rels/drawing13.xml.rels><?xml version="1.0" encoding="UTF-8" standalone="yes"?>
<Relationships xmlns="http://schemas.openxmlformats.org/package/2006/relationships"><Relationship Id="rId1" Type="http://schemas.openxmlformats.org/officeDocument/2006/relationships/hyperlink" Target="#INDEX!C6"/></Relationships>
</file>

<file path=xl/drawings/_rels/drawing14.xml.rels><?xml version="1.0" encoding="UTF-8" standalone="yes"?>
<Relationships xmlns="http://schemas.openxmlformats.org/package/2006/relationships"><Relationship Id="rId1" Type="http://schemas.openxmlformats.org/officeDocument/2006/relationships/hyperlink" Target="#INDEX!C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3.xml"/></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_rels/drawing7.xml.rels><?xml version="1.0" encoding="UTF-8" standalone="yes"?>
<Relationships xmlns="http://schemas.openxmlformats.org/package/2006/relationships"><Relationship Id="rId1" Type="http://schemas.openxmlformats.org/officeDocument/2006/relationships/hyperlink" Target="#INDEX!C6"/></Relationships>
</file>

<file path=xl/drawings/_rels/drawing8.xml.rels><?xml version="1.0" encoding="UTF-8" standalone="yes"?>
<Relationships xmlns="http://schemas.openxmlformats.org/package/2006/relationships"><Relationship Id="rId1" Type="http://schemas.openxmlformats.org/officeDocument/2006/relationships/hyperlink" Target="#INDEX!C6"/></Relationships>
</file>

<file path=xl/drawings/_rels/drawing9.xml.rels><?xml version="1.0" encoding="UTF-8" standalone="yes"?>
<Relationships xmlns="http://schemas.openxmlformats.org/package/2006/relationships"><Relationship Id="rId1" Type="http://schemas.openxmlformats.org/officeDocument/2006/relationships/hyperlink" Target="#INDEX!C6"/></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1027821</xdr:colOff>
      <xdr:row>7</xdr:row>
      <xdr:rowOff>95472</xdr:rowOff>
    </xdr:from>
    <xdr:to>
      <xdr:col>4</xdr:col>
      <xdr:colOff>2443069</xdr:colOff>
      <xdr:row>16</xdr:row>
      <xdr:rowOff>147648</xdr:rowOff>
    </xdr:to>
    <xdr:pic>
      <xdr:nvPicPr>
        <xdr:cNvPr id="2" name="Picture 1" descr="DVO | Crelan neemt nieuwe merkidentiteit en dito logo aan">
          <a:extLst>
            <a:ext uri="{FF2B5EF4-FFF2-40B4-BE49-F238E27FC236}">
              <a16:creationId xmlns:a16="http://schemas.microsoft.com/office/drawing/2014/main" id="{E5DF4299-8E5E-496C-A6C2-B85673D0BA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6850" y="1720325"/>
          <a:ext cx="2511109" cy="1654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4591050</xdr:colOff>
          <xdr:row>6</xdr:row>
          <xdr:rowOff>38100</xdr:rowOff>
        </xdr:to>
        <xdr:sp macro="" textlink="">
          <xdr:nvSpPr>
            <xdr:cNvPr id="147457" name="aguWaterMark" hidden="1">
              <a:extLst>
                <a:ext uri="{63B3BB69-23CF-44E3-9099-C40C66FF867C}">
                  <a14:compatExt spid="_x0000_s147457"/>
                </a:ext>
                <a:ext uri="{FF2B5EF4-FFF2-40B4-BE49-F238E27FC236}">
                  <a16:creationId xmlns:a16="http://schemas.microsoft.com/office/drawing/2014/main" id="{00000000-0008-0000-2C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30278B47-6757-4496-BC2B-8C23B8CD46E3}"/>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95250</xdr:colOff>
          <xdr:row>6</xdr:row>
          <xdr:rowOff>38100</xdr:rowOff>
        </xdr:to>
        <xdr:sp macro="" textlink="">
          <xdr:nvSpPr>
            <xdr:cNvPr id="160769" name="aguWaterMark" hidden="1">
              <a:extLst>
                <a:ext uri="{63B3BB69-23CF-44E3-9099-C40C66FF867C}">
                  <a14:compatExt spid="_x0000_s160769"/>
                </a:ext>
                <a:ext uri="{FF2B5EF4-FFF2-40B4-BE49-F238E27FC236}">
                  <a16:creationId xmlns:a16="http://schemas.microsoft.com/office/drawing/2014/main" id="{00000000-0008-0000-34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160020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8E3A30B9-DE16-4ABF-93E9-EC6A2BC94586}"/>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619125</xdr:colOff>
          <xdr:row>6</xdr:row>
          <xdr:rowOff>38100</xdr:rowOff>
        </xdr:to>
        <xdr:sp macro="" textlink="">
          <xdr:nvSpPr>
            <xdr:cNvPr id="162817" name="aguWaterMark" hidden="1">
              <a:extLst>
                <a:ext uri="{63B3BB69-23CF-44E3-9099-C40C66FF867C}">
                  <a14:compatExt spid="_x0000_s162817"/>
                </a:ext>
                <a:ext uri="{FF2B5EF4-FFF2-40B4-BE49-F238E27FC236}">
                  <a16:creationId xmlns:a16="http://schemas.microsoft.com/office/drawing/2014/main" id="{00000000-0008-0000-3500-00000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9525</xdr:colOff>
      <xdr:row>0</xdr:row>
      <xdr:rowOff>0</xdr:rowOff>
    </xdr:from>
    <xdr:to>
      <xdr:col>1</xdr:col>
      <xdr:colOff>683895</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03A13097-24E4-4480-8BDD-CE22D7BC71C9}"/>
            </a:ext>
          </a:extLst>
        </xdr:cNvPr>
        <xdr:cNvSpPr/>
      </xdr:nvSpPr>
      <xdr:spPr>
        <a:xfrm>
          <a:off x="9525"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1924050</xdr:colOff>
          <xdr:row>6</xdr:row>
          <xdr:rowOff>38100</xdr:rowOff>
        </xdr:to>
        <xdr:sp macro="" textlink="">
          <xdr:nvSpPr>
            <xdr:cNvPr id="164865" name="aguWaterMark" hidden="1">
              <a:extLst>
                <a:ext uri="{63B3BB69-23CF-44E3-9099-C40C66FF867C}">
                  <a14:compatExt spid="_x0000_s164865"/>
                </a:ext>
                <a:ext uri="{FF2B5EF4-FFF2-40B4-BE49-F238E27FC236}">
                  <a16:creationId xmlns:a16="http://schemas.microsoft.com/office/drawing/2014/main" id="{00000000-0008-0000-3600-00000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C6B7271E-1FD8-459E-8089-C17A646F94A8}"/>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5</xdr:col>
          <xdr:colOff>400050</xdr:colOff>
          <xdr:row>6</xdr:row>
          <xdr:rowOff>38100</xdr:rowOff>
        </xdr:to>
        <xdr:sp macro="" textlink="">
          <xdr:nvSpPr>
            <xdr:cNvPr id="166913" name="aguWaterMark" hidden="1">
              <a:extLst>
                <a:ext uri="{63B3BB69-23CF-44E3-9099-C40C66FF867C}">
                  <a14:compatExt spid="_x0000_s166913"/>
                </a:ext>
                <a:ext uri="{FF2B5EF4-FFF2-40B4-BE49-F238E27FC236}">
                  <a16:creationId xmlns:a16="http://schemas.microsoft.com/office/drawing/2014/main" id="{00000000-0008-0000-37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2</xdr:col>
      <xdr:colOff>160020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4D45BA10-649A-4D80-9E4F-F1B7B2E8AB56}"/>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16</xdr:col>
          <xdr:colOff>133350</xdr:colOff>
          <xdr:row>5</xdr:row>
          <xdr:rowOff>9525</xdr:rowOff>
        </xdr:to>
        <xdr:sp macro="" textlink="">
          <xdr:nvSpPr>
            <xdr:cNvPr id="206849" name="aguWaterMark" hidden="1">
              <a:extLst>
                <a:ext uri="{63B3BB69-23CF-44E3-9099-C40C66FF867C}">
                  <a14:compatExt spid="_x0000_s206849"/>
                </a:ext>
                <a:ext uri="{FF2B5EF4-FFF2-40B4-BE49-F238E27FC236}">
                  <a16:creationId xmlns:a16="http://schemas.microsoft.com/office/drawing/2014/main" id="{00000000-0008-0000-38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16</xdr:col>
          <xdr:colOff>466725</xdr:colOff>
          <xdr:row>4</xdr:row>
          <xdr:rowOff>95250</xdr:rowOff>
        </xdr:to>
        <xdr:sp macro="" textlink="">
          <xdr:nvSpPr>
            <xdr:cNvPr id="207873" name="aguWaterMark" hidden="1">
              <a:extLst>
                <a:ext uri="{63B3BB69-23CF-44E3-9099-C40C66FF867C}">
                  <a14:compatExt spid="_x0000_s207873"/>
                </a:ext>
                <a:ext uri="{FF2B5EF4-FFF2-40B4-BE49-F238E27FC236}">
                  <a16:creationId xmlns:a16="http://schemas.microsoft.com/office/drawing/2014/main" id="{00000000-0008-0000-3900-0000012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2104616A-142B-4A84-AD8B-0DA1E9EF0F89}"/>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1542A71F-4685-4505-BA99-B66AF6B2EC06}"/>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56095E8D-3F65-4A1E-BAFE-C4B8CA732348}"/>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8806C0B7-E712-415A-B21B-B720ACCE58C3}"/>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731520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36877956-DBAE-4EB1-9BA5-05A7996FC727}"/>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418148</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1F00223D-708E-46F3-9CCB-C5621A00622B}"/>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418148</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F744E703-D86D-4D08-9DA3-44C5D0FDF726}"/>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4</xdr:col>
          <xdr:colOff>781050</xdr:colOff>
          <xdr:row>6</xdr:row>
          <xdr:rowOff>38100</xdr:rowOff>
        </xdr:to>
        <xdr:sp macro="" textlink="">
          <xdr:nvSpPr>
            <xdr:cNvPr id="146433" name="aguWaterMark" hidden="1">
              <a:extLst>
                <a:ext uri="{63B3BB69-23CF-44E3-9099-C40C66FF867C}">
                  <a14:compatExt spid="_x0000_s146433"/>
                </a:ext>
                <a:ext uri="{FF2B5EF4-FFF2-40B4-BE49-F238E27FC236}">
                  <a16:creationId xmlns:a16="http://schemas.microsoft.com/office/drawing/2014/main" id="{00000000-0008-0000-2B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674370</xdr:colOff>
      <xdr:row>1</xdr:row>
      <xdr:rowOff>153353</xdr:rowOff>
    </xdr:to>
    <xdr:sp macro="" textlink="">
      <xdr:nvSpPr>
        <xdr:cNvPr id="3" name="AGU_INDEX">
          <a:hlinkClick xmlns:r="http://schemas.openxmlformats.org/officeDocument/2006/relationships" r:id="rId1"/>
          <a:extLst>
            <a:ext uri="{FF2B5EF4-FFF2-40B4-BE49-F238E27FC236}">
              <a16:creationId xmlns:a16="http://schemas.microsoft.com/office/drawing/2014/main" id="{5E4CC727-EB20-4754-BE08-89CD534C0CBD}"/>
            </a:ext>
          </a:extLst>
        </xdr:cNvPr>
        <xdr:cNvSpPr/>
      </xdr:nvSpPr>
      <xdr:spPr>
        <a:xfrm>
          <a:off x="0" y="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10T14:20:15.057"/>
    </inkml:context>
    <inkml:brush xml:id="br0">
      <inkml:brushProperty name="width" value="0.05" units="cm"/>
      <inkml:brushProperty name="height" value="0.05" units="cm"/>
    </inkml:brush>
  </inkml:definitions>
  <inkml:trace contextRef="#ctx0" brushRef="#br0">0 1 32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10T14:33:34.916"/>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AGUILONIUS">
      <a:dk1>
        <a:srgbClr val="000000"/>
      </a:dk1>
      <a:lt1>
        <a:srgbClr val="FFFFFF"/>
      </a:lt1>
      <a:dk2>
        <a:srgbClr val="2D696E"/>
      </a:dk2>
      <a:lt2>
        <a:srgbClr val="D2D2F6"/>
      </a:lt2>
      <a:accent1>
        <a:srgbClr val="395A53"/>
      </a:accent1>
      <a:accent2>
        <a:srgbClr val="1F323C"/>
      </a:accent2>
      <a:accent3>
        <a:srgbClr val="99978C"/>
      </a:accent3>
      <a:accent4>
        <a:srgbClr val="000000"/>
      </a:accent4>
      <a:accent5>
        <a:srgbClr val="BCDCDF"/>
      </a:accent5>
      <a:accent6>
        <a:srgbClr val="395A53"/>
      </a:accent6>
      <a:hlink>
        <a:srgbClr val="91DBB6"/>
      </a:hlink>
      <a:folHlink>
        <a:srgbClr val="FFFF99"/>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9.xml"/><Relationship Id="rId4" Type="http://schemas.openxmlformats.org/officeDocument/2006/relationships/image" Target="../media/image2.emf"/></Relationships>
</file>

<file path=xl/worksheets/_rels/sheet45.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10.xml"/><Relationship Id="rId4" Type="http://schemas.openxmlformats.org/officeDocument/2006/relationships/image" Target="../media/image3.emf"/></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3" Type="http://schemas.openxmlformats.org/officeDocument/2006/relationships/control" Target="../activeX/activeX3.xml"/><Relationship Id="rId2" Type="http://schemas.openxmlformats.org/officeDocument/2006/relationships/vmlDrawing" Target="../drawings/vmlDrawing3.vml"/><Relationship Id="rId1" Type="http://schemas.openxmlformats.org/officeDocument/2006/relationships/drawing" Target="../drawings/drawing11.xml"/><Relationship Id="rId4" Type="http://schemas.openxmlformats.org/officeDocument/2006/relationships/image" Target="../media/image4.emf"/></Relationships>
</file>

<file path=xl/worksheets/_rels/sheet54.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4.vml"/><Relationship Id="rId1" Type="http://schemas.openxmlformats.org/officeDocument/2006/relationships/drawing" Target="../drawings/drawing12.xml"/><Relationship Id="rId4" Type="http://schemas.openxmlformats.org/officeDocument/2006/relationships/image" Target="../media/image5.emf"/></Relationships>
</file>

<file path=xl/worksheets/_rels/sheet55.xml.rels><?xml version="1.0" encoding="UTF-8" standalone="yes"?>
<Relationships xmlns="http://schemas.openxmlformats.org/package/2006/relationships"><Relationship Id="rId3" Type="http://schemas.openxmlformats.org/officeDocument/2006/relationships/control" Target="../activeX/activeX5.xml"/><Relationship Id="rId2" Type="http://schemas.openxmlformats.org/officeDocument/2006/relationships/vmlDrawing" Target="../drawings/vmlDrawing5.vml"/><Relationship Id="rId1" Type="http://schemas.openxmlformats.org/officeDocument/2006/relationships/drawing" Target="../drawings/drawing13.xml"/><Relationship Id="rId4" Type="http://schemas.openxmlformats.org/officeDocument/2006/relationships/image" Target="../media/image6.emf"/></Relationships>
</file>

<file path=xl/worksheets/_rels/sheet56.xml.rels><?xml version="1.0" encoding="UTF-8" standalone="yes"?>
<Relationships xmlns="http://schemas.openxmlformats.org/package/2006/relationships"><Relationship Id="rId3" Type="http://schemas.openxmlformats.org/officeDocument/2006/relationships/control" Target="../activeX/activeX6.xml"/><Relationship Id="rId2" Type="http://schemas.openxmlformats.org/officeDocument/2006/relationships/vmlDrawing" Target="../drawings/vmlDrawing6.vml"/><Relationship Id="rId1" Type="http://schemas.openxmlformats.org/officeDocument/2006/relationships/drawing" Target="../drawings/drawing14.xml"/><Relationship Id="rId4" Type="http://schemas.openxmlformats.org/officeDocument/2006/relationships/image" Target="../media/image7.emf"/></Relationships>
</file>

<file path=xl/worksheets/_rels/sheet57.xml.rels><?xml version="1.0" encoding="UTF-8" standalone="yes"?>
<Relationships xmlns="http://schemas.openxmlformats.org/package/2006/relationships"><Relationship Id="rId3" Type="http://schemas.openxmlformats.org/officeDocument/2006/relationships/control" Target="../activeX/activeX7.xml"/><Relationship Id="rId2" Type="http://schemas.openxmlformats.org/officeDocument/2006/relationships/vmlDrawing" Target="../drawings/vmlDrawing7.vml"/><Relationship Id="rId1" Type="http://schemas.openxmlformats.org/officeDocument/2006/relationships/drawing" Target="../drawings/drawing15.xml"/><Relationship Id="rId4" Type="http://schemas.openxmlformats.org/officeDocument/2006/relationships/image" Target="../media/image8.emf"/></Relationships>
</file>

<file path=xl/worksheets/_rels/sheet58.xml.rels><?xml version="1.0" encoding="UTF-8" standalone="yes"?>
<Relationships xmlns="http://schemas.openxmlformats.org/package/2006/relationships"><Relationship Id="rId3" Type="http://schemas.openxmlformats.org/officeDocument/2006/relationships/control" Target="../activeX/activeX8.xml"/><Relationship Id="rId2" Type="http://schemas.openxmlformats.org/officeDocument/2006/relationships/vmlDrawing" Target="../drawings/vmlDrawing8.vml"/><Relationship Id="rId1" Type="http://schemas.openxmlformats.org/officeDocument/2006/relationships/drawing" Target="../drawings/drawing16.xml"/><Relationship Id="rId4" Type="http://schemas.openxmlformats.org/officeDocument/2006/relationships/image" Target="../media/image9.emf"/></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BE11-955B-4297-8283-3CB34232CF6D}">
  <sheetPr codeName="Sheet47"/>
  <dimension ref="A1:C1450"/>
  <sheetViews>
    <sheetView showGridLines="0" zoomScaleNormal="100" workbookViewId="0"/>
  </sheetViews>
  <sheetFormatPr defaultRowHeight="15" x14ac:dyDescent="0.25"/>
  <cols>
    <col min="1" max="1" width="54.5703125" bestFit="1" customWidth="1"/>
  </cols>
  <sheetData>
    <row r="1" spans="1:2" x14ac:dyDescent="0.25">
      <c r="A1" t="s">
        <v>741</v>
      </c>
      <c r="B1" t="s">
        <v>678</v>
      </c>
    </row>
    <row r="3" spans="1:2" x14ac:dyDescent="0.25">
      <c r="A3" t="s">
        <v>754</v>
      </c>
      <c r="B3" t="s">
        <v>755</v>
      </c>
    </row>
    <row r="4" spans="1:2" x14ac:dyDescent="0.25">
      <c r="A4" t="s">
        <v>756</v>
      </c>
      <c r="B4" t="s">
        <v>757</v>
      </c>
    </row>
    <row r="5" spans="1:2" x14ac:dyDescent="0.25">
      <c r="A5" t="s">
        <v>758</v>
      </c>
      <c r="B5" t="s">
        <v>759</v>
      </c>
    </row>
    <row r="6" spans="1:2" x14ac:dyDescent="0.25">
      <c r="A6" t="s">
        <v>760</v>
      </c>
      <c r="B6" t="s">
        <v>761</v>
      </c>
    </row>
    <row r="7" spans="1:2" x14ac:dyDescent="0.25">
      <c r="A7" t="s">
        <v>762</v>
      </c>
      <c r="B7" t="s">
        <v>763</v>
      </c>
    </row>
    <row r="8" spans="1:2" x14ac:dyDescent="0.25">
      <c r="A8" t="s">
        <v>764</v>
      </c>
      <c r="B8" t="s">
        <v>765</v>
      </c>
    </row>
    <row r="9" spans="1:2" x14ac:dyDescent="0.25">
      <c r="A9" t="s">
        <v>766</v>
      </c>
      <c r="B9" t="s">
        <v>767</v>
      </c>
    </row>
    <row r="10" spans="1:2" x14ac:dyDescent="0.25">
      <c r="A10" t="s">
        <v>768</v>
      </c>
      <c r="B10" t="s">
        <v>769</v>
      </c>
    </row>
    <row r="11" spans="1:2" x14ac:dyDescent="0.25">
      <c r="A11" t="s">
        <v>770</v>
      </c>
      <c r="B11" t="s">
        <v>771</v>
      </c>
    </row>
    <row r="12" spans="1:2" x14ac:dyDescent="0.25">
      <c r="A12" t="s">
        <v>772</v>
      </c>
      <c r="B12" t="s">
        <v>773</v>
      </c>
    </row>
    <row r="13" spans="1:2" x14ac:dyDescent="0.25">
      <c r="A13" t="s">
        <v>774</v>
      </c>
      <c r="B13" t="s">
        <v>775</v>
      </c>
    </row>
    <row r="14" spans="1:2" x14ac:dyDescent="0.25">
      <c r="A14" t="s">
        <v>776</v>
      </c>
      <c r="B14" t="s">
        <v>777</v>
      </c>
    </row>
    <row r="15" spans="1:2" x14ac:dyDescent="0.25">
      <c r="A15" t="s">
        <v>778</v>
      </c>
      <c r="B15" t="s">
        <v>779</v>
      </c>
    </row>
    <row r="16" spans="1:2" x14ac:dyDescent="0.25">
      <c r="A16" t="s">
        <v>780</v>
      </c>
      <c r="B16" t="s">
        <v>781</v>
      </c>
    </row>
    <row r="17" spans="1:2" x14ac:dyDescent="0.25">
      <c r="A17" t="s">
        <v>782</v>
      </c>
      <c r="B17" t="s">
        <v>783</v>
      </c>
    </row>
    <row r="18" spans="1:2" x14ac:dyDescent="0.25">
      <c r="A18" t="s">
        <v>784</v>
      </c>
      <c r="B18" t="s">
        <v>785</v>
      </c>
    </row>
    <row r="19" spans="1:2" x14ac:dyDescent="0.25">
      <c r="A19" t="s">
        <v>786</v>
      </c>
      <c r="B19" t="s">
        <v>787</v>
      </c>
    </row>
    <row r="20" spans="1:2" x14ac:dyDescent="0.25">
      <c r="A20" t="s">
        <v>788</v>
      </c>
      <c r="B20" t="s">
        <v>789</v>
      </c>
    </row>
    <row r="21" spans="1:2" x14ac:dyDescent="0.25">
      <c r="A21" t="s">
        <v>790</v>
      </c>
      <c r="B21" t="s">
        <v>791</v>
      </c>
    </row>
    <row r="22" spans="1:2" x14ac:dyDescent="0.25">
      <c r="A22" t="s">
        <v>792</v>
      </c>
      <c r="B22" t="s">
        <v>793</v>
      </c>
    </row>
    <row r="23" spans="1:2" x14ac:dyDescent="0.25">
      <c r="A23" t="s">
        <v>794</v>
      </c>
      <c r="B23" t="s">
        <v>795</v>
      </c>
    </row>
    <row r="24" spans="1:2" x14ac:dyDescent="0.25">
      <c r="A24" t="s">
        <v>796</v>
      </c>
      <c r="B24" t="s">
        <v>797</v>
      </c>
    </row>
    <row r="25" spans="1:2" x14ac:dyDescent="0.25">
      <c r="A25" t="s">
        <v>798</v>
      </c>
      <c r="B25" t="s">
        <v>799</v>
      </c>
    </row>
    <row r="26" spans="1:2" x14ac:dyDescent="0.25">
      <c r="A26" t="s">
        <v>800</v>
      </c>
      <c r="B26" t="s">
        <v>801</v>
      </c>
    </row>
    <row r="27" spans="1:2" x14ac:dyDescent="0.25">
      <c r="A27" t="s">
        <v>802</v>
      </c>
      <c r="B27" t="s">
        <v>803</v>
      </c>
    </row>
    <row r="28" spans="1:2" x14ac:dyDescent="0.25">
      <c r="A28" t="s">
        <v>804</v>
      </c>
      <c r="B28" t="s">
        <v>805</v>
      </c>
    </row>
    <row r="29" spans="1:2" x14ac:dyDescent="0.25">
      <c r="A29" t="s">
        <v>806</v>
      </c>
      <c r="B29" t="s">
        <v>807</v>
      </c>
    </row>
    <row r="30" spans="1:2" x14ac:dyDescent="0.25">
      <c r="A30" t="s">
        <v>808</v>
      </c>
      <c r="B30" t="s">
        <v>809</v>
      </c>
    </row>
    <row r="31" spans="1:2" x14ac:dyDescent="0.25">
      <c r="A31" t="s">
        <v>810</v>
      </c>
      <c r="B31" t="s">
        <v>811</v>
      </c>
    </row>
    <row r="32" spans="1:2" x14ac:dyDescent="0.25">
      <c r="A32" t="s">
        <v>812</v>
      </c>
      <c r="B32" t="s">
        <v>813</v>
      </c>
    </row>
    <row r="33" spans="1:2" x14ac:dyDescent="0.25">
      <c r="A33" t="s">
        <v>814</v>
      </c>
      <c r="B33" t="s">
        <v>815</v>
      </c>
    </row>
    <row r="34" spans="1:2" x14ac:dyDescent="0.25">
      <c r="A34" t="s">
        <v>816</v>
      </c>
      <c r="B34" t="s">
        <v>817</v>
      </c>
    </row>
    <row r="35" spans="1:2" x14ac:dyDescent="0.25">
      <c r="A35" t="s">
        <v>818</v>
      </c>
      <c r="B35" t="s">
        <v>819</v>
      </c>
    </row>
    <row r="36" spans="1:2" x14ac:dyDescent="0.25">
      <c r="A36" t="s">
        <v>820</v>
      </c>
      <c r="B36" t="s">
        <v>821</v>
      </c>
    </row>
    <row r="37" spans="1:2" x14ac:dyDescent="0.25">
      <c r="A37" t="s">
        <v>822</v>
      </c>
      <c r="B37" t="s">
        <v>823</v>
      </c>
    </row>
    <row r="38" spans="1:2" x14ac:dyDescent="0.25">
      <c r="A38" t="s">
        <v>824</v>
      </c>
      <c r="B38" t="s">
        <v>825</v>
      </c>
    </row>
    <row r="39" spans="1:2" x14ac:dyDescent="0.25">
      <c r="A39" t="s">
        <v>826</v>
      </c>
      <c r="B39" t="s">
        <v>827</v>
      </c>
    </row>
    <row r="40" spans="1:2" x14ac:dyDescent="0.25">
      <c r="A40" t="s">
        <v>828</v>
      </c>
      <c r="B40" t="s">
        <v>829</v>
      </c>
    </row>
    <row r="41" spans="1:2" x14ac:dyDescent="0.25">
      <c r="A41" t="s">
        <v>830</v>
      </c>
      <c r="B41" t="s">
        <v>831</v>
      </c>
    </row>
    <row r="42" spans="1:2" x14ac:dyDescent="0.25">
      <c r="A42" t="s">
        <v>832</v>
      </c>
      <c r="B42" t="s">
        <v>833</v>
      </c>
    </row>
    <row r="43" spans="1:2" x14ac:dyDescent="0.25">
      <c r="A43" t="s">
        <v>834</v>
      </c>
      <c r="B43" t="s">
        <v>835</v>
      </c>
    </row>
    <row r="44" spans="1:2" x14ac:dyDescent="0.25">
      <c r="A44" t="s">
        <v>836</v>
      </c>
      <c r="B44" t="s">
        <v>837</v>
      </c>
    </row>
    <row r="45" spans="1:2" x14ac:dyDescent="0.25">
      <c r="A45" t="s">
        <v>838</v>
      </c>
      <c r="B45" t="s">
        <v>839</v>
      </c>
    </row>
    <row r="46" spans="1:2" x14ac:dyDescent="0.25">
      <c r="A46" t="s">
        <v>840</v>
      </c>
      <c r="B46" t="s">
        <v>841</v>
      </c>
    </row>
    <row r="47" spans="1:2" x14ac:dyDescent="0.25">
      <c r="A47" t="s">
        <v>842</v>
      </c>
      <c r="B47" t="s">
        <v>843</v>
      </c>
    </row>
    <row r="48" spans="1:2" x14ac:dyDescent="0.25">
      <c r="A48" t="s">
        <v>844</v>
      </c>
      <c r="B48" t="s">
        <v>845</v>
      </c>
    </row>
    <row r="49" spans="1:2" x14ac:dyDescent="0.25">
      <c r="A49" t="s">
        <v>846</v>
      </c>
      <c r="B49" t="s">
        <v>847</v>
      </c>
    </row>
    <row r="50" spans="1:2" x14ac:dyDescent="0.25">
      <c r="A50" t="s">
        <v>848</v>
      </c>
      <c r="B50" t="s">
        <v>849</v>
      </c>
    </row>
    <row r="51" spans="1:2" x14ac:dyDescent="0.25">
      <c r="A51" t="s">
        <v>850</v>
      </c>
      <c r="B51" t="s">
        <v>851</v>
      </c>
    </row>
    <row r="52" spans="1:2" x14ac:dyDescent="0.25">
      <c r="A52" t="s">
        <v>852</v>
      </c>
      <c r="B52" t="s">
        <v>853</v>
      </c>
    </row>
    <row r="53" spans="1:2" x14ac:dyDescent="0.25">
      <c r="A53" t="s">
        <v>854</v>
      </c>
      <c r="B53" t="s">
        <v>855</v>
      </c>
    </row>
    <row r="54" spans="1:2" x14ac:dyDescent="0.25">
      <c r="A54" t="s">
        <v>856</v>
      </c>
      <c r="B54" t="s">
        <v>857</v>
      </c>
    </row>
    <row r="55" spans="1:2" x14ac:dyDescent="0.25">
      <c r="A55" t="s">
        <v>858</v>
      </c>
      <c r="B55" t="s">
        <v>859</v>
      </c>
    </row>
    <row r="56" spans="1:2" x14ac:dyDescent="0.25">
      <c r="A56" t="s">
        <v>860</v>
      </c>
      <c r="B56" t="s">
        <v>861</v>
      </c>
    </row>
    <row r="57" spans="1:2" x14ac:dyDescent="0.25">
      <c r="A57" t="s">
        <v>862</v>
      </c>
      <c r="B57" t="s">
        <v>863</v>
      </c>
    </row>
    <row r="58" spans="1:2" x14ac:dyDescent="0.25">
      <c r="A58" t="s">
        <v>864</v>
      </c>
      <c r="B58" t="s">
        <v>865</v>
      </c>
    </row>
    <row r="59" spans="1:2" x14ac:dyDescent="0.25">
      <c r="A59" t="s">
        <v>866</v>
      </c>
      <c r="B59" t="s">
        <v>867</v>
      </c>
    </row>
    <row r="60" spans="1:2" x14ac:dyDescent="0.25">
      <c r="A60" t="s">
        <v>868</v>
      </c>
      <c r="B60" t="s">
        <v>869</v>
      </c>
    </row>
    <row r="61" spans="1:2" x14ac:dyDescent="0.25">
      <c r="A61" t="s">
        <v>870</v>
      </c>
      <c r="B61" t="s">
        <v>871</v>
      </c>
    </row>
    <row r="62" spans="1:2" x14ac:dyDescent="0.25">
      <c r="A62" t="s">
        <v>872</v>
      </c>
      <c r="B62" t="s">
        <v>873</v>
      </c>
    </row>
    <row r="63" spans="1:2" x14ac:dyDescent="0.25">
      <c r="A63" t="s">
        <v>874</v>
      </c>
      <c r="B63" t="s">
        <v>875</v>
      </c>
    </row>
    <row r="64" spans="1:2" x14ac:dyDescent="0.25">
      <c r="A64" t="s">
        <v>876</v>
      </c>
      <c r="B64" t="s">
        <v>877</v>
      </c>
    </row>
    <row r="65" spans="1:2" x14ac:dyDescent="0.25">
      <c r="A65" t="s">
        <v>878</v>
      </c>
      <c r="B65" t="s">
        <v>879</v>
      </c>
    </row>
    <row r="66" spans="1:2" x14ac:dyDescent="0.25">
      <c r="A66" t="s">
        <v>880</v>
      </c>
      <c r="B66" t="s">
        <v>881</v>
      </c>
    </row>
    <row r="67" spans="1:2" x14ac:dyDescent="0.25">
      <c r="A67" t="s">
        <v>882</v>
      </c>
      <c r="B67" t="s">
        <v>883</v>
      </c>
    </row>
    <row r="68" spans="1:2" x14ac:dyDescent="0.25">
      <c r="A68" t="s">
        <v>884</v>
      </c>
      <c r="B68" t="s">
        <v>885</v>
      </c>
    </row>
    <row r="69" spans="1:2" x14ac:dyDescent="0.25">
      <c r="A69" t="s">
        <v>886</v>
      </c>
      <c r="B69" t="s">
        <v>887</v>
      </c>
    </row>
    <row r="70" spans="1:2" x14ac:dyDescent="0.25">
      <c r="A70" t="s">
        <v>888</v>
      </c>
      <c r="B70" t="s">
        <v>889</v>
      </c>
    </row>
    <row r="71" spans="1:2" x14ac:dyDescent="0.25">
      <c r="A71" t="s">
        <v>890</v>
      </c>
      <c r="B71" t="s">
        <v>891</v>
      </c>
    </row>
    <row r="72" spans="1:2" x14ac:dyDescent="0.25">
      <c r="A72" t="s">
        <v>892</v>
      </c>
      <c r="B72" t="s">
        <v>893</v>
      </c>
    </row>
    <row r="73" spans="1:2" x14ac:dyDescent="0.25">
      <c r="A73" t="s">
        <v>894</v>
      </c>
      <c r="B73" t="s">
        <v>895</v>
      </c>
    </row>
    <row r="74" spans="1:2" x14ac:dyDescent="0.25">
      <c r="A74" t="s">
        <v>896</v>
      </c>
      <c r="B74" t="s">
        <v>897</v>
      </c>
    </row>
    <row r="75" spans="1:2" x14ac:dyDescent="0.25">
      <c r="A75" t="s">
        <v>898</v>
      </c>
      <c r="B75" t="s">
        <v>899</v>
      </c>
    </row>
    <row r="76" spans="1:2" x14ac:dyDescent="0.25">
      <c r="A76" t="s">
        <v>900</v>
      </c>
      <c r="B76" t="s">
        <v>901</v>
      </c>
    </row>
    <row r="77" spans="1:2" x14ac:dyDescent="0.25">
      <c r="A77" t="s">
        <v>902</v>
      </c>
      <c r="B77" t="s">
        <v>903</v>
      </c>
    </row>
    <row r="78" spans="1:2" x14ac:dyDescent="0.25">
      <c r="A78" t="s">
        <v>904</v>
      </c>
      <c r="B78" t="s">
        <v>905</v>
      </c>
    </row>
    <row r="79" spans="1:2" x14ac:dyDescent="0.25">
      <c r="A79" t="s">
        <v>906</v>
      </c>
      <c r="B79" t="s">
        <v>907</v>
      </c>
    </row>
    <row r="80" spans="1:2" x14ac:dyDescent="0.25">
      <c r="A80" t="s">
        <v>908</v>
      </c>
      <c r="B80" t="s">
        <v>909</v>
      </c>
    </row>
    <row r="81" spans="1:2" x14ac:dyDescent="0.25">
      <c r="A81" t="s">
        <v>910</v>
      </c>
      <c r="B81" t="s">
        <v>911</v>
      </c>
    </row>
    <row r="82" spans="1:2" x14ac:dyDescent="0.25">
      <c r="A82" t="s">
        <v>912</v>
      </c>
      <c r="B82" t="s">
        <v>913</v>
      </c>
    </row>
    <row r="83" spans="1:2" x14ac:dyDescent="0.25">
      <c r="A83" t="s">
        <v>914</v>
      </c>
      <c r="B83" t="s">
        <v>915</v>
      </c>
    </row>
    <row r="84" spans="1:2" x14ac:dyDescent="0.25">
      <c r="A84" t="s">
        <v>916</v>
      </c>
      <c r="B84" t="s">
        <v>917</v>
      </c>
    </row>
    <row r="85" spans="1:2" x14ac:dyDescent="0.25">
      <c r="A85" t="s">
        <v>918</v>
      </c>
      <c r="B85" t="s">
        <v>919</v>
      </c>
    </row>
    <row r="86" spans="1:2" x14ac:dyDescent="0.25">
      <c r="A86" t="s">
        <v>920</v>
      </c>
      <c r="B86" t="s">
        <v>921</v>
      </c>
    </row>
    <row r="87" spans="1:2" x14ac:dyDescent="0.25">
      <c r="A87" t="s">
        <v>922</v>
      </c>
      <c r="B87" t="s">
        <v>923</v>
      </c>
    </row>
    <row r="88" spans="1:2" x14ac:dyDescent="0.25">
      <c r="A88" t="s">
        <v>924</v>
      </c>
      <c r="B88" t="s">
        <v>925</v>
      </c>
    </row>
    <row r="89" spans="1:2" x14ac:dyDescent="0.25">
      <c r="A89" t="s">
        <v>926</v>
      </c>
      <c r="B89" t="s">
        <v>927</v>
      </c>
    </row>
    <row r="90" spans="1:2" x14ac:dyDescent="0.25">
      <c r="A90" t="s">
        <v>928</v>
      </c>
      <c r="B90" t="s">
        <v>929</v>
      </c>
    </row>
    <row r="91" spans="1:2" x14ac:dyDescent="0.25">
      <c r="A91" t="s">
        <v>930</v>
      </c>
      <c r="B91" t="s">
        <v>931</v>
      </c>
    </row>
    <row r="92" spans="1:2" x14ac:dyDescent="0.25">
      <c r="A92" t="s">
        <v>932</v>
      </c>
      <c r="B92" t="s">
        <v>933</v>
      </c>
    </row>
    <row r="93" spans="1:2" x14ac:dyDescent="0.25">
      <c r="A93" t="s">
        <v>934</v>
      </c>
      <c r="B93" t="s">
        <v>935</v>
      </c>
    </row>
    <row r="94" spans="1:2" x14ac:dyDescent="0.25">
      <c r="A94" t="s">
        <v>936</v>
      </c>
      <c r="B94" t="s">
        <v>937</v>
      </c>
    </row>
    <row r="95" spans="1:2" x14ac:dyDescent="0.25">
      <c r="A95" t="s">
        <v>938</v>
      </c>
      <c r="B95" t="s">
        <v>939</v>
      </c>
    </row>
    <row r="96" spans="1:2" x14ac:dyDescent="0.25">
      <c r="A96" t="s">
        <v>940</v>
      </c>
      <c r="B96" t="s">
        <v>941</v>
      </c>
    </row>
    <row r="97" spans="1:2" x14ac:dyDescent="0.25">
      <c r="A97" t="s">
        <v>942</v>
      </c>
      <c r="B97" t="s">
        <v>943</v>
      </c>
    </row>
    <row r="98" spans="1:2" x14ac:dyDescent="0.25">
      <c r="A98" t="s">
        <v>944</v>
      </c>
      <c r="B98" t="s">
        <v>945</v>
      </c>
    </row>
    <row r="99" spans="1:2" x14ac:dyDescent="0.25">
      <c r="A99" t="s">
        <v>946</v>
      </c>
      <c r="B99" t="s">
        <v>947</v>
      </c>
    </row>
    <row r="100" spans="1:2" x14ac:dyDescent="0.25">
      <c r="A100" t="s">
        <v>948</v>
      </c>
      <c r="B100" t="s">
        <v>949</v>
      </c>
    </row>
    <row r="101" spans="1:2" x14ac:dyDescent="0.25">
      <c r="A101" t="s">
        <v>950</v>
      </c>
      <c r="B101" t="s">
        <v>951</v>
      </c>
    </row>
    <row r="102" spans="1:2" x14ac:dyDescent="0.25">
      <c r="A102" t="s">
        <v>952</v>
      </c>
      <c r="B102" t="s">
        <v>953</v>
      </c>
    </row>
    <row r="103" spans="1:2" x14ac:dyDescent="0.25">
      <c r="A103" t="s">
        <v>954</v>
      </c>
      <c r="B103" t="s">
        <v>955</v>
      </c>
    </row>
    <row r="104" spans="1:2" x14ac:dyDescent="0.25">
      <c r="A104" t="s">
        <v>956</v>
      </c>
      <c r="B104" t="s">
        <v>957</v>
      </c>
    </row>
    <row r="105" spans="1:2" x14ac:dyDescent="0.25">
      <c r="A105" t="s">
        <v>958</v>
      </c>
      <c r="B105" t="s">
        <v>959</v>
      </c>
    </row>
    <row r="106" spans="1:2" x14ac:dyDescent="0.25">
      <c r="A106" t="s">
        <v>960</v>
      </c>
      <c r="B106" t="s">
        <v>961</v>
      </c>
    </row>
    <row r="107" spans="1:2" x14ac:dyDescent="0.25">
      <c r="A107" t="s">
        <v>962</v>
      </c>
      <c r="B107" t="s">
        <v>963</v>
      </c>
    </row>
    <row r="108" spans="1:2" x14ac:dyDescent="0.25">
      <c r="A108" t="s">
        <v>964</v>
      </c>
      <c r="B108" t="s">
        <v>965</v>
      </c>
    </row>
    <row r="109" spans="1:2" x14ac:dyDescent="0.25">
      <c r="A109" t="s">
        <v>966</v>
      </c>
      <c r="B109" t="s">
        <v>967</v>
      </c>
    </row>
    <row r="110" spans="1:2" x14ac:dyDescent="0.25">
      <c r="A110" t="s">
        <v>968</v>
      </c>
      <c r="B110" t="s">
        <v>969</v>
      </c>
    </row>
    <row r="111" spans="1:2" x14ac:dyDescent="0.25">
      <c r="A111" t="s">
        <v>970</v>
      </c>
      <c r="B111" t="s">
        <v>971</v>
      </c>
    </row>
    <row r="112" spans="1:2" x14ac:dyDescent="0.25">
      <c r="A112" t="s">
        <v>972</v>
      </c>
      <c r="B112" t="s">
        <v>973</v>
      </c>
    </row>
    <row r="113" spans="1:2" x14ac:dyDescent="0.25">
      <c r="A113" t="s">
        <v>974</v>
      </c>
      <c r="B113" t="s">
        <v>975</v>
      </c>
    </row>
    <row r="114" spans="1:2" x14ac:dyDescent="0.25">
      <c r="A114" t="s">
        <v>976</v>
      </c>
      <c r="B114" t="s">
        <v>977</v>
      </c>
    </row>
    <row r="115" spans="1:2" x14ac:dyDescent="0.25">
      <c r="A115" t="s">
        <v>978</v>
      </c>
      <c r="B115" t="s">
        <v>979</v>
      </c>
    </row>
    <row r="116" spans="1:2" x14ac:dyDescent="0.25">
      <c r="A116" t="s">
        <v>980</v>
      </c>
      <c r="B116" t="s">
        <v>981</v>
      </c>
    </row>
    <row r="117" spans="1:2" x14ac:dyDescent="0.25">
      <c r="A117" t="s">
        <v>982</v>
      </c>
      <c r="B117" t="s">
        <v>983</v>
      </c>
    </row>
    <row r="118" spans="1:2" x14ac:dyDescent="0.25">
      <c r="A118" t="s">
        <v>984</v>
      </c>
      <c r="B118" t="s">
        <v>985</v>
      </c>
    </row>
    <row r="119" spans="1:2" x14ac:dyDescent="0.25">
      <c r="A119" t="s">
        <v>986</v>
      </c>
      <c r="B119" t="s">
        <v>987</v>
      </c>
    </row>
    <row r="120" spans="1:2" x14ac:dyDescent="0.25">
      <c r="A120" t="s">
        <v>988</v>
      </c>
      <c r="B120" t="s">
        <v>989</v>
      </c>
    </row>
    <row r="121" spans="1:2" x14ac:dyDescent="0.25">
      <c r="A121" t="s">
        <v>990</v>
      </c>
      <c r="B121" t="s">
        <v>991</v>
      </c>
    </row>
    <row r="122" spans="1:2" x14ac:dyDescent="0.25">
      <c r="A122" t="s">
        <v>992</v>
      </c>
      <c r="B122" t="s">
        <v>993</v>
      </c>
    </row>
    <row r="123" spans="1:2" x14ac:dyDescent="0.25">
      <c r="A123" t="s">
        <v>994</v>
      </c>
      <c r="B123" t="s">
        <v>995</v>
      </c>
    </row>
    <row r="124" spans="1:2" x14ac:dyDescent="0.25">
      <c r="A124" t="s">
        <v>996</v>
      </c>
      <c r="B124" t="s">
        <v>997</v>
      </c>
    </row>
    <row r="125" spans="1:2" x14ac:dyDescent="0.25">
      <c r="A125" t="s">
        <v>998</v>
      </c>
      <c r="B125" t="s">
        <v>999</v>
      </c>
    </row>
    <row r="126" spans="1:2" x14ac:dyDescent="0.25">
      <c r="A126" t="s">
        <v>1000</v>
      </c>
      <c r="B126" t="s">
        <v>1001</v>
      </c>
    </row>
    <row r="127" spans="1:2" x14ac:dyDescent="0.25">
      <c r="A127" t="s">
        <v>1002</v>
      </c>
      <c r="B127" t="s">
        <v>1003</v>
      </c>
    </row>
    <row r="128" spans="1:2" x14ac:dyDescent="0.25">
      <c r="A128" t="s">
        <v>1004</v>
      </c>
      <c r="B128" t="s">
        <v>1005</v>
      </c>
    </row>
    <row r="129" spans="1:2" x14ac:dyDescent="0.25">
      <c r="A129" t="s">
        <v>1006</v>
      </c>
      <c r="B129" t="s">
        <v>1007</v>
      </c>
    </row>
    <row r="130" spans="1:2" x14ac:dyDescent="0.25">
      <c r="A130" t="s">
        <v>1008</v>
      </c>
      <c r="B130" t="s">
        <v>1009</v>
      </c>
    </row>
    <row r="131" spans="1:2" x14ac:dyDescent="0.25">
      <c r="A131" t="s">
        <v>1010</v>
      </c>
      <c r="B131" t="s">
        <v>1011</v>
      </c>
    </row>
    <row r="132" spans="1:2" x14ac:dyDescent="0.25">
      <c r="A132" t="s">
        <v>1012</v>
      </c>
      <c r="B132" t="s">
        <v>1013</v>
      </c>
    </row>
    <row r="133" spans="1:2" x14ac:dyDescent="0.25">
      <c r="A133" t="s">
        <v>1014</v>
      </c>
      <c r="B133" t="s">
        <v>1015</v>
      </c>
    </row>
    <row r="134" spans="1:2" x14ac:dyDescent="0.25">
      <c r="A134" t="s">
        <v>1016</v>
      </c>
      <c r="B134" t="s">
        <v>1017</v>
      </c>
    </row>
    <row r="135" spans="1:2" x14ac:dyDescent="0.25">
      <c r="A135" t="s">
        <v>1018</v>
      </c>
      <c r="B135" t="s">
        <v>1019</v>
      </c>
    </row>
    <row r="136" spans="1:2" x14ac:dyDescent="0.25">
      <c r="A136" t="s">
        <v>1020</v>
      </c>
      <c r="B136" t="s">
        <v>1021</v>
      </c>
    </row>
    <row r="137" spans="1:2" x14ac:dyDescent="0.25">
      <c r="A137" t="s">
        <v>1022</v>
      </c>
      <c r="B137" t="s">
        <v>1023</v>
      </c>
    </row>
    <row r="138" spans="1:2" x14ac:dyDescent="0.25">
      <c r="A138" t="s">
        <v>1024</v>
      </c>
      <c r="B138" t="s">
        <v>1025</v>
      </c>
    </row>
    <row r="139" spans="1:2" x14ac:dyDescent="0.25">
      <c r="A139" t="s">
        <v>1026</v>
      </c>
      <c r="B139" t="s">
        <v>1027</v>
      </c>
    </row>
    <row r="140" spans="1:2" x14ac:dyDescent="0.25">
      <c r="A140" t="s">
        <v>1028</v>
      </c>
      <c r="B140" t="s">
        <v>1029</v>
      </c>
    </row>
    <row r="141" spans="1:2" x14ac:dyDescent="0.25">
      <c r="A141" t="s">
        <v>1030</v>
      </c>
      <c r="B141" t="s">
        <v>1031</v>
      </c>
    </row>
    <row r="142" spans="1:2" x14ac:dyDescent="0.25">
      <c r="A142" t="s">
        <v>1032</v>
      </c>
      <c r="B142" t="s">
        <v>1033</v>
      </c>
    </row>
    <row r="143" spans="1:2" x14ac:dyDescent="0.25">
      <c r="A143" t="s">
        <v>1034</v>
      </c>
      <c r="B143" t="s">
        <v>1035</v>
      </c>
    </row>
    <row r="144" spans="1:2" x14ac:dyDescent="0.25">
      <c r="A144" t="s">
        <v>1036</v>
      </c>
      <c r="B144" t="s">
        <v>1037</v>
      </c>
    </row>
    <row r="145" spans="1:2" x14ac:dyDescent="0.25">
      <c r="A145" t="s">
        <v>1038</v>
      </c>
      <c r="B145" t="s">
        <v>1039</v>
      </c>
    </row>
    <row r="146" spans="1:2" x14ac:dyDescent="0.25">
      <c r="A146" t="s">
        <v>1040</v>
      </c>
      <c r="B146" t="s">
        <v>1041</v>
      </c>
    </row>
    <row r="147" spans="1:2" x14ac:dyDescent="0.25">
      <c r="A147" t="s">
        <v>1042</v>
      </c>
      <c r="B147" t="s">
        <v>1043</v>
      </c>
    </row>
    <row r="148" spans="1:2" x14ac:dyDescent="0.25">
      <c r="A148" t="s">
        <v>1044</v>
      </c>
      <c r="B148" t="s">
        <v>1045</v>
      </c>
    </row>
    <row r="149" spans="1:2" x14ac:dyDescent="0.25">
      <c r="A149" t="s">
        <v>1046</v>
      </c>
      <c r="B149" t="s">
        <v>1047</v>
      </c>
    </row>
    <row r="150" spans="1:2" x14ac:dyDescent="0.25">
      <c r="A150" t="s">
        <v>1048</v>
      </c>
      <c r="B150" t="s">
        <v>1049</v>
      </c>
    </row>
    <row r="151" spans="1:2" x14ac:dyDescent="0.25">
      <c r="A151" t="s">
        <v>1050</v>
      </c>
      <c r="B151" t="s">
        <v>1051</v>
      </c>
    </row>
    <row r="152" spans="1:2" x14ac:dyDescent="0.25">
      <c r="A152" t="s">
        <v>1052</v>
      </c>
      <c r="B152" t="s">
        <v>1053</v>
      </c>
    </row>
    <row r="153" spans="1:2" x14ac:dyDescent="0.25">
      <c r="A153" t="s">
        <v>1054</v>
      </c>
      <c r="B153" t="s">
        <v>1055</v>
      </c>
    </row>
    <row r="154" spans="1:2" x14ac:dyDescent="0.25">
      <c r="A154" t="s">
        <v>1056</v>
      </c>
      <c r="B154" t="s">
        <v>1057</v>
      </c>
    </row>
    <row r="155" spans="1:2" x14ac:dyDescent="0.25">
      <c r="A155" t="s">
        <v>1058</v>
      </c>
      <c r="B155" t="s">
        <v>1059</v>
      </c>
    </row>
    <row r="156" spans="1:2" x14ac:dyDescent="0.25">
      <c r="A156" t="s">
        <v>1060</v>
      </c>
      <c r="B156" t="s">
        <v>1061</v>
      </c>
    </row>
    <row r="157" spans="1:2" x14ac:dyDescent="0.25">
      <c r="A157" t="s">
        <v>1062</v>
      </c>
      <c r="B157" t="s">
        <v>1063</v>
      </c>
    </row>
    <row r="158" spans="1:2" x14ac:dyDescent="0.25">
      <c r="A158" t="s">
        <v>1064</v>
      </c>
      <c r="B158" t="s">
        <v>1065</v>
      </c>
    </row>
    <row r="159" spans="1:2" x14ac:dyDescent="0.25">
      <c r="A159" t="s">
        <v>1066</v>
      </c>
      <c r="B159" t="s">
        <v>1067</v>
      </c>
    </row>
    <row r="160" spans="1:2" x14ac:dyDescent="0.25">
      <c r="A160" t="s">
        <v>1068</v>
      </c>
      <c r="B160" t="s">
        <v>1069</v>
      </c>
    </row>
    <row r="161" spans="1:2" x14ac:dyDescent="0.25">
      <c r="A161" t="s">
        <v>1070</v>
      </c>
      <c r="B161" t="s">
        <v>1071</v>
      </c>
    </row>
    <row r="162" spans="1:2" x14ac:dyDescent="0.25">
      <c r="A162" t="s">
        <v>1072</v>
      </c>
      <c r="B162" t="s">
        <v>1073</v>
      </c>
    </row>
    <row r="163" spans="1:2" x14ac:dyDescent="0.25">
      <c r="A163" t="s">
        <v>1074</v>
      </c>
      <c r="B163" t="s">
        <v>1075</v>
      </c>
    </row>
    <row r="164" spans="1:2" x14ac:dyDescent="0.25">
      <c r="A164" t="s">
        <v>1076</v>
      </c>
      <c r="B164" t="s">
        <v>1077</v>
      </c>
    </row>
    <row r="165" spans="1:2" x14ac:dyDescent="0.25">
      <c r="A165" t="s">
        <v>1078</v>
      </c>
      <c r="B165" t="s">
        <v>1079</v>
      </c>
    </row>
    <row r="166" spans="1:2" x14ac:dyDescent="0.25">
      <c r="A166" t="s">
        <v>1080</v>
      </c>
      <c r="B166" t="s">
        <v>1081</v>
      </c>
    </row>
    <row r="167" spans="1:2" x14ac:dyDescent="0.25">
      <c r="A167" t="s">
        <v>1082</v>
      </c>
      <c r="B167" t="s">
        <v>1083</v>
      </c>
    </row>
    <row r="168" spans="1:2" x14ac:dyDescent="0.25">
      <c r="A168" t="s">
        <v>1084</v>
      </c>
      <c r="B168" t="s">
        <v>1085</v>
      </c>
    </row>
    <row r="169" spans="1:2" x14ac:dyDescent="0.25">
      <c r="A169" t="s">
        <v>1086</v>
      </c>
      <c r="B169" t="s">
        <v>1087</v>
      </c>
    </row>
    <row r="170" spans="1:2" x14ac:dyDescent="0.25">
      <c r="A170" t="s">
        <v>1088</v>
      </c>
      <c r="B170" t="s">
        <v>1089</v>
      </c>
    </row>
    <row r="171" spans="1:2" x14ac:dyDescent="0.25">
      <c r="A171" t="s">
        <v>1090</v>
      </c>
      <c r="B171" t="s">
        <v>1091</v>
      </c>
    </row>
    <row r="172" spans="1:2" x14ac:dyDescent="0.25">
      <c r="A172" t="s">
        <v>1092</v>
      </c>
      <c r="B172" t="s">
        <v>1093</v>
      </c>
    </row>
    <row r="173" spans="1:2" x14ac:dyDescent="0.25">
      <c r="A173" t="s">
        <v>1094</v>
      </c>
      <c r="B173" t="s">
        <v>1095</v>
      </c>
    </row>
    <row r="174" spans="1:2" x14ac:dyDescent="0.25">
      <c r="A174" t="s">
        <v>1096</v>
      </c>
      <c r="B174" t="s">
        <v>1097</v>
      </c>
    </row>
    <row r="175" spans="1:2" x14ac:dyDescent="0.25">
      <c r="A175" t="s">
        <v>1098</v>
      </c>
      <c r="B175" t="s">
        <v>1099</v>
      </c>
    </row>
    <row r="176" spans="1:2" x14ac:dyDescent="0.25">
      <c r="A176" t="s">
        <v>1100</v>
      </c>
      <c r="B176" t="s">
        <v>1101</v>
      </c>
    </row>
    <row r="177" spans="1:2" x14ac:dyDescent="0.25">
      <c r="A177" t="s">
        <v>1102</v>
      </c>
      <c r="B177" t="s">
        <v>1103</v>
      </c>
    </row>
    <row r="178" spans="1:2" x14ac:dyDescent="0.25">
      <c r="A178" t="s">
        <v>1104</v>
      </c>
      <c r="B178" t="s">
        <v>1105</v>
      </c>
    </row>
    <row r="179" spans="1:2" x14ac:dyDescent="0.25">
      <c r="A179" t="s">
        <v>1106</v>
      </c>
      <c r="B179" t="s">
        <v>1107</v>
      </c>
    </row>
    <row r="180" spans="1:2" x14ac:dyDescent="0.25">
      <c r="A180" t="s">
        <v>1108</v>
      </c>
      <c r="B180" t="s">
        <v>1109</v>
      </c>
    </row>
    <row r="181" spans="1:2" x14ac:dyDescent="0.25">
      <c r="A181" t="s">
        <v>1110</v>
      </c>
      <c r="B181" t="s">
        <v>1111</v>
      </c>
    </row>
    <row r="182" spans="1:2" x14ac:dyDescent="0.25">
      <c r="A182" t="s">
        <v>1112</v>
      </c>
      <c r="B182" t="s">
        <v>1113</v>
      </c>
    </row>
    <row r="183" spans="1:2" x14ac:dyDescent="0.25">
      <c r="A183" t="s">
        <v>1114</v>
      </c>
      <c r="B183" t="s">
        <v>1115</v>
      </c>
    </row>
    <row r="184" spans="1:2" x14ac:dyDescent="0.25">
      <c r="A184" t="s">
        <v>1116</v>
      </c>
      <c r="B184" t="s">
        <v>1117</v>
      </c>
    </row>
    <row r="185" spans="1:2" x14ac:dyDescent="0.25">
      <c r="A185" t="s">
        <v>1118</v>
      </c>
      <c r="B185" t="s">
        <v>1119</v>
      </c>
    </row>
    <row r="186" spans="1:2" x14ac:dyDescent="0.25">
      <c r="A186" t="s">
        <v>1120</v>
      </c>
      <c r="B186" t="s">
        <v>1121</v>
      </c>
    </row>
    <row r="187" spans="1:2" x14ac:dyDescent="0.25">
      <c r="A187" t="s">
        <v>1122</v>
      </c>
      <c r="B187" t="s">
        <v>1123</v>
      </c>
    </row>
    <row r="188" spans="1:2" x14ac:dyDescent="0.25">
      <c r="A188" t="s">
        <v>1124</v>
      </c>
      <c r="B188" t="s">
        <v>1125</v>
      </c>
    </row>
    <row r="189" spans="1:2" x14ac:dyDescent="0.25">
      <c r="A189" t="s">
        <v>1126</v>
      </c>
      <c r="B189" t="s">
        <v>1127</v>
      </c>
    </row>
    <row r="190" spans="1:2" x14ac:dyDescent="0.25">
      <c r="A190" t="s">
        <v>1128</v>
      </c>
      <c r="B190" t="s">
        <v>1129</v>
      </c>
    </row>
    <row r="191" spans="1:2" x14ac:dyDescent="0.25">
      <c r="A191" t="s">
        <v>1130</v>
      </c>
      <c r="B191" t="s">
        <v>1131</v>
      </c>
    </row>
    <row r="192" spans="1:2" x14ac:dyDescent="0.25">
      <c r="A192" t="s">
        <v>1132</v>
      </c>
      <c r="B192" t="s">
        <v>1133</v>
      </c>
    </row>
    <row r="193" spans="1:2" x14ac:dyDescent="0.25">
      <c r="A193" t="s">
        <v>1134</v>
      </c>
      <c r="B193" t="s">
        <v>1135</v>
      </c>
    </row>
    <row r="194" spans="1:2" x14ac:dyDescent="0.25">
      <c r="A194" t="s">
        <v>1136</v>
      </c>
      <c r="B194" t="s">
        <v>1137</v>
      </c>
    </row>
    <row r="195" spans="1:2" x14ac:dyDescent="0.25">
      <c r="A195" t="s">
        <v>1138</v>
      </c>
      <c r="B195" t="s">
        <v>1139</v>
      </c>
    </row>
    <row r="196" spans="1:2" x14ac:dyDescent="0.25">
      <c r="A196" t="s">
        <v>1140</v>
      </c>
      <c r="B196" t="s">
        <v>1141</v>
      </c>
    </row>
    <row r="197" spans="1:2" x14ac:dyDescent="0.25">
      <c r="A197" t="s">
        <v>1142</v>
      </c>
      <c r="B197" t="s">
        <v>1143</v>
      </c>
    </row>
    <row r="198" spans="1:2" x14ac:dyDescent="0.25">
      <c r="A198" t="s">
        <v>1144</v>
      </c>
      <c r="B198" t="s">
        <v>1145</v>
      </c>
    </row>
    <row r="199" spans="1:2" x14ac:dyDescent="0.25">
      <c r="A199" t="s">
        <v>1146</v>
      </c>
      <c r="B199" t="s">
        <v>1147</v>
      </c>
    </row>
    <row r="200" spans="1:2" x14ac:dyDescent="0.25">
      <c r="A200" t="s">
        <v>1148</v>
      </c>
      <c r="B200" t="s">
        <v>1149</v>
      </c>
    </row>
    <row r="201" spans="1:2" x14ac:dyDescent="0.25">
      <c r="A201" t="s">
        <v>1150</v>
      </c>
      <c r="B201" t="s">
        <v>1151</v>
      </c>
    </row>
    <row r="202" spans="1:2" x14ac:dyDescent="0.25">
      <c r="A202" t="s">
        <v>1152</v>
      </c>
      <c r="B202" t="s">
        <v>1153</v>
      </c>
    </row>
    <row r="203" spans="1:2" x14ac:dyDescent="0.25">
      <c r="A203" t="s">
        <v>1154</v>
      </c>
      <c r="B203" t="s">
        <v>1155</v>
      </c>
    </row>
    <row r="204" spans="1:2" x14ac:dyDescent="0.25">
      <c r="A204" t="s">
        <v>1156</v>
      </c>
      <c r="B204" t="s">
        <v>1157</v>
      </c>
    </row>
    <row r="205" spans="1:2" x14ac:dyDescent="0.25">
      <c r="A205" t="s">
        <v>1158</v>
      </c>
      <c r="B205" t="s">
        <v>1159</v>
      </c>
    </row>
    <row r="206" spans="1:2" x14ac:dyDescent="0.25">
      <c r="A206" t="s">
        <v>1160</v>
      </c>
      <c r="B206" t="s">
        <v>1161</v>
      </c>
    </row>
    <row r="207" spans="1:2" x14ac:dyDescent="0.25">
      <c r="A207" t="s">
        <v>1162</v>
      </c>
      <c r="B207" t="s">
        <v>1163</v>
      </c>
    </row>
    <row r="208" spans="1:2" x14ac:dyDescent="0.25">
      <c r="A208" t="s">
        <v>1164</v>
      </c>
      <c r="B208" t="s">
        <v>1165</v>
      </c>
    </row>
    <row r="209" spans="1:2" x14ac:dyDescent="0.25">
      <c r="A209" t="s">
        <v>1166</v>
      </c>
      <c r="B209" t="s">
        <v>1167</v>
      </c>
    </row>
    <row r="210" spans="1:2" x14ac:dyDescent="0.25">
      <c r="A210" t="s">
        <v>1168</v>
      </c>
      <c r="B210" t="s">
        <v>1169</v>
      </c>
    </row>
    <row r="211" spans="1:2" x14ac:dyDescent="0.25">
      <c r="A211" t="s">
        <v>1170</v>
      </c>
      <c r="B211" t="s">
        <v>1171</v>
      </c>
    </row>
    <row r="212" spans="1:2" x14ac:dyDescent="0.25">
      <c r="A212" t="s">
        <v>1172</v>
      </c>
      <c r="B212" t="s">
        <v>1173</v>
      </c>
    </row>
    <row r="213" spans="1:2" x14ac:dyDescent="0.25">
      <c r="A213" t="s">
        <v>1174</v>
      </c>
      <c r="B213" t="s">
        <v>1175</v>
      </c>
    </row>
    <row r="214" spans="1:2" x14ac:dyDescent="0.25">
      <c r="A214" t="s">
        <v>1176</v>
      </c>
      <c r="B214" t="s">
        <v>1177</v>
      </c>
    </row>
    <row r="215" spans="1:2" x14ac:dyDescent="0.25">
      <c r="A215" t="s">
        <v>1178</v>
      </c>
      <c r="B215" t="s">
        <v>1179</v>
      </c>
    </row>
    <row r="216" spans="1:2" x14ac:dyDescent="0.25">
      <c r="A216" t="s">
        <v>1180</v>
      </c>
      <c r="B216" t="s">
        <v>1181</v>
      </c>
    </row>
    <row r="217" spans="1:2" x14ac:dyDescent="0.25">
      <c r="A217" t="s">
        <v>1182</v>
      </c>
      <c r="B217" t="s">
        <v>1183</v>
      </c>
    </row>
    <row r="218" spans="1:2" x14ac:dyDescent="0.25">
      <c r="A218" t="s">
        <v>1184</v>
      </c>
      <c r="B218" t="s">
        <v>1185</v>
      </c>
    </row>
    <row r="219" spans="1:2" x14ac:dyDescent="0.25">
      <c r="A219" t="s">
        <v>1186</v>
      </c>
      <c r="B219" t="s">
        <v>1187</v>
      </c>
    </row>
    <row r="220" spans="1:2" x14ac:dyDescent="0.25">
      <c r="A220" t="s">
        <v>1188</v>
      </c>
      <c r="B220" t="s">
        <v>1189</v>
      </c>
    </row>
    <row r="221" spans="1:2" x14ac:dyDescent="0.25">
      <c r="A221" t="s">
        <v>1190</v>
      </c>
      <c r="B221" t="s">
        <v>1191</v>
      </c>
    </row>
    <row r="222" spans="1:2" x14ac:dyDescent="0.25">
      <c r="A222" t="s">
        <v>1192</v>
      </c>
      <c r="B222" t="s">
        <v>1193</v>
      </c>
    </row>
    <row r="223" spans="1:2" x14ac:dyDescent="0.25">
      <c r="A223" t="s">
        <v>1194</v>
      </c>
      <c r="B223" t="s">
        <v>1195</v>
      </c>
    </row>
    <row r="224" spans="1:2" x14ac:dyDescent="0.25">
      <c r="A224" t="s">
        <v>1196</v>
      </c>
      <c r="B224" t="s">
        <v>1197</v>
      </c>
    </row>
    <row r="225" spans="1:2" x14ac:dyDescent="0.25">
      <c r="A225" t="s">
        <v>1198</v>
      </c>
      <c r="B225" t="s">
        <v>1199</v>
      </c>
    </row>
    <row r="226" spans="1:2" x14ac:dyDescent="0.25">
      <c r="A226" t="s">
        <v>1200</v>
      </c>
      <c r="B226" t="s">
        <v>1201</v>
      </c>
    </row>
    <row r="227" spans="1:2" x14ac:dyDescent="0.25">
      <c r="A227" t="s">
        <v>1202</v>
      </c>
      <c r="B227" t="s">
        <v>1203</v>
      </c>
    </row>
    <row r="228" spans="1:2" x14ac:dyDescent="0.25">
      <c r="A228" t="s">
        <v>1204</v>
      </c>
      <c r="B228" t="s">
        <v>1205</v>
      </c>
    </row>
    <row r="229" spans="1:2" x14ac:dyDescent="0.25">
      <c r="A229" t="s">
        <v>1206</v>
      </c>
      <c r="B229" t="s">
        <v>1207</v>
      </c>
    </row>
    <row r="230" spans="1:2" x14ac:dyDescent="0.25">
      <c r="A230" t="s">
        <v>1208</v>
      </c>
      <c r="B230" t="s">
        <v>1209</v>
      </c>
    </row>
    <row r="231" spans="1:2" x14ac:dyDescent="0.25">
      <c r="A231" t="s">
        <v>1210</v>
      </c>
      <c r="B231" t="s">
        <v>1211</v>
      </c>
    </row>
    <row r="232" spans="1:2" x14ac:dyDescent="0.25">
      <c r="A232" t="s">
        <v>1212</v>
      </c>
      <c r="B232" t="s">
        <v>1213</v>
      </c>
    </row>
    <row r="233" spans="1:2" x14ac:dyDescent="0.25">
      <c r="A233" t="s">
        <v>1214</v>
      </c>
      <c r="B233" t="s">
        <v>1215</v>
      </c>
    </row>
    <row r="234" spans="1:2" x14ac:dyDescent="0.25">
      <c r="A234" t="s">
        <v>1216</v>
      </c>
      <c r="B234" t="s">
        <v>1217</v>
      </c>
    </row>
    <row r="235" spans="1:2" x14ac:dyDescent="0.25">
      <c r="A235" t="s">
        <v>1218</v>
      </c>
      <c r="B235" t="s">
        <v>1219</v>
      </c>
    </row>
    <row r="236" spans="1:2" x14ac:dyDescent="0.25">
      <c r="A236" t="s">
        <v>1220</v>
      </c>
      <c r="B236" t="s">
        <v>1221</v>
      </c>
    </row>
    <row r="237" spans="1:2" x14ac:dyDescent="0.25">
      <c r="A237" t="s">
        <v>1222</v>
      </c>
      <c r="B237" t="s">
        <v>1223</v>
      </c>
    </row>
    <row r="238" spans="1:2" x14ac:dyDescent="0.25">
      <c r="A238" t="s">
        <v>1224</v>
      </c>
      <c r="B238" t="s">
        <v>1225</v>
      </c>
    </row>
    <row r="239" spans="1:2" x14ac:dyDescent="0.25">
      <c r="A239" t="s">
        <v>1226</v>
      </c>
      <c r="B239" t="s">
        <v>1227</v>
      </c>
    </row>
    <row r="240" spans="1:2" x14ac:dyDescent="0.25">
      <c r="A240" t="s">
        <v>1228</v>
      </c>
      <c r="B240" t="s">
        <v>1229</v>
      </c>
    </row>
    <row r="241" spans="1:2" x14ac:dyDescent="0.25">
      <c r="A241" t="s">
        <v>1230</v>
      </c>
      <c r="B241" t="s">
        <v>1231</v>
      </c>
    </row>
    <row r="242" spans="1:2" x14ac:dyDescent="0.25">
      <c r="A242" t="s">
        <v>1232</v>
      </c>
      <c r="B242" t="s">
        <v>1233</v>
      </c>
    </row>
    <row r="243" spans="1:2" x14ac:dyDescent="0.25">
      <c r="A243" t="s">
        <v>1234</v>
      </c>
      <c r="B243" t="s">
        <v>1235</v>
      </c>
    </row>
    <row r="244" spans="1:2" x14ac:dyDescent="0.25">
      <c r="A244" t="s">
        <v>1236</v>
      </c>
      <c r="B244" t="s">
        <v>1237</v>
      </c>
    </row>
    <row r="245" spans="1:2" x14ac:dyDescent="0.25">
      <c r="A245" t="s">
        <v>1238</v>
      </c>
      <c r="B245" t="s">
        <v>1239</v>
      </c>
    </row>
    <row r="246" spans="1:2" x14ac:dyDescent="0.25">
      <c r="A246" t="s">
        <v>1240</v>
      </c>
      <c r="B246" t="s">
        <v>1241</v>
      </c>
    </row>
    <row r="247" spans="1:2" x14ac:dyDescent="0.25">
      <c r="A247" t="s">
        <v>1242</v>
      </c>
      <c r="B247" t="s">
        <v>1243</v>
      </c>
    </row>
    <row r="248" spans="1:2" x14ac:dyDescent="0.25">
      <c r="A248" t="s">
        <v>1244</v>
      </c>
      <c r="B248" t="s">
        <v>1245</v>
      </c>
    </row>
    <row r="249" spans="1:2" x14ac:dyDescent="0.25">
      <c r="A249" t="s">
        <v>1246</v>
      </c>
      <c r="B249" t="s">
        <v>1247</v>
      </c>
    </row>
    <row r="250" spans="1:2" x14ac:dyDescent="0.25">
      <c r="A250" t="s">
        <v>1248</v>
      </c>
      <c r="B250" t="s">
        <v>1249</v>
      </c>
    </row>
    <row r="251" spans="1:2" x14ac:dyDescent="0.25">
      <c r="A251" t="s">
        <v>1250</v>
      </c>
      <c r="B251" t="s">
        <v>1251</v>
      </c>
    </row>
    <row r="253" spans="1:2" x14ac:dyDescent="0.25">
      <c r="A253" t="s">
        <v>754</v>
      </c>
      <c r="B253" t="s">
        <v>755</v>
      </c>
    </row>
    <row r="254" spans="1:2" x14ac:dyDescent="0.25">
      <c r="A254" t="s">
        <v>756</v>
      </c>
      <c r="B254" t="s">
        <v>757</v>
      </c>
    </row>
    <row r="255" spans="1:2" x14ac:dyDescent="0.25">
      <c r="A255" t="s">
        <v>758</v>
      </c>
      <c r="B255" t="s">
        <v>759</v>
      </c>
    </row>
    <row r="256" spans="1:2" x14ac:dyDescent="0.25">
      <c r="A256" t="s">
        <v>760</v>
      </c>
      <c r="B256" t="s">
        <v>761</v>
      </c>
    </row>
    <row r="257" spans="1:2" x14ac:dyDescent="0.25">
      <c r="A257" t="s">
        <v>762</v>
      </c>
      <c r="B257" t="s">
        <v>763</v>
      </c>
    </row>
    <row r="258" spans="1:2" x14ac:dyDescent="0.25">
      <c r="A258" t="s">
        <v>764</v>
      </c>
      <c r="B258" t="s">
        <v>765</v>
      </c>
    </row>
    <row r="259" spans="1:2" x14ac:dyDescent="0.25">
      <c r="A259" t="s">
        <v>766</v>
      </c>
      <c r="B259" t="s">
        <v>767</v>
      </c>
    </row>
    <row r="260" spans="1:2" x14ac:dyDescent="0.25">
      <c r="A260" t="s">
        <v>768</v>
      </c>
      <c r="B260" t="s">
        <v>769</v>
      </c>
    </row>
    <row r="261" spans="1:2" x14ac:dyDescent="0.25">
      <c r="A261" t="s">
        <v>770</v>
      </c>
      <c r="B261" t="s">
        <v>771</v>
      </c>
    </row>
    <row r="262" spans="1:2" x14ac:dyDescent="0.25">
      <c r="A262" t="s">
        <v>772</v>
      </c>
      <c r="B262" t="s">
        <v>773</v>
      </c>
    </row>
    <row r="263" spans="1:2" x14ac:dyDescent="0.25">
      <c r="A263" t="s">
        <v>774</v>
      </c>
      <c r="B263" t="s">
        <v>775</v>
      </c>
    </row>
    <row r="264" spans="1:2" x14ac:dyDescent="0.25">
      <c r="A264" t="s">
        <v>776</v>
      </c>
      <c r="B264" t="s">
        <v>777</v>
      </c>
    </row>
    <row r="265" spans="1:2" x14ac:dyDescent="0.25">
      <c r="A265" t="s">
        <v>778</v>
      </c>
      <c r="B265" t="s">
        <v>779</v>
      </c>
    </row>
    <row r="266" spans="1:2" x14ac:dyDescent="0.25">
      <c r="A266" t="s">
        <v>780</v>
      </c>
      <c r="B266" t="s">
        <v>781</v>
      </c>
    </row>
    <row r="267" spans="1:2" x14ac:dyDescent="0.25">
      <c r="A267" t="s">
        <v>782</v>
      </c>
      <c r="B267" t="s">
        <v>783</v>
      </c>
    </row>
    <row r="268" spans="1:2" x14ac:dyDescent="0.25">
      <c r="A268" t="s">
        <v>784</v>
      </c>
      <c r="B268" t="s">
        <v>785</v>
      </c>
    </row>
    <row r="269" spans="1:2" x14ac:dyDescent="0.25">
      <c r="A269" t="s">
        <v>786</v>
      </c>
      <c r="B269" t="s">
        <v>787</v>
      </c>
    </row>
    <row r="270" spans="1:2" x14ac:dyDescent="0.25">
      <c r="A270" t="s">
        <v>788</v>
      </c>
      <c r="B270" t="s">
        <v>789</v>
      </c>
    </row>
    <row r="271" spans="1:2" x14ac:dyDescent="0.25">
      <c r="A271" t="s">
        <v>790</v>
      </c>
      <c r="B271" t="s">
        <v>791</v>
      </c>
    </row>
    <row r="272" spans="1:2" x14ac:dyDescent="0.25">
      <c r="A272" t="s">
        <v>792</v>
      </c>
      <c r="B272" t="s">
        <v>793</v>
      </c>
    </row>
    <row r="273" spans="1:2" x14ac:dyDescent="0.25">
      <c r="A273" t="s">
        <v>794</v>
      </c>
      <c r="B273" t="s">
        <v>795</v>
      </c>
    </row>
    <row r="274" spans="1:2" x14ac:dyDescent="0.25">
      <c r="A274" t="s">
        <v>796</v>
      </c>
      <c r="B274" t="s">
        <v>797</v>
      </c>
    </row>
    <row r="275" spans="1:2" x14ac:dyDescent="0.25">
      <c r="A275" t="s">
        <v>798</v>
      </c>
      <c r="B275" t="s">
        <v>799</v>
      </c>
    </row>
    <row r="276" spans="1:2" x14ac:dyDescent="0.25">
      <c r="A276" t="s">
        <v>800</v>
      </c>
      <c r="B276" t="s">
        <v>801</v>
      </c>
    </row>
    <row r="277" spans="1:2" x14ac:dyDescent="0.25">
      <c r="A277" t="s">
        <v>802</v>
      </c>
      <c r="B277" t="s">
        <v>803</v>
      </c>
    </row>
    <row r="278" spans="1:2" x14ac:dyDescent="0.25">
      <c r="A278" t="s">
        <v>804</v>
      </c>
      <c r="B278" t="s">
        <v>805</v>
      </c>
    </row>
    <row r="279" spans="1:2" x14ac:dyDescent="0.25">
      <c r="A279" t="s">
        <v>806</v>
      </c>
      <c r="B279" t="s">
        <v>807</v>
      </c>
    </row>
    <row r="280" spans="1:2" x14ac:dyDescent="0.25">
      <c r="A280" t="s">
        <v>808</v>
      </c>
      <c r="B280" t="s">
        <v>809</v>
      </c>
    </row>
    <row r="281" spans="1:2" x14ac:dyDescent="0.25">
      <c r="A281" t="s">
        <v>810</v>
      </c>
      <c r="B281" t="s">
        <v>811</v>
      </c>
    </row>
    <row r="282" spans="1:2" x14ac:dyDescent="0.25">
      <c r="A282" t="s">
        <v>812</v>
      </c>
      <c r="B282" t="s">
        <v>813</v>
      </c>
    </row>
    <row r="283" spans="1:2" x14ac:dyDescent="0.25">
      <c r="A283" t="s">
        <v>814</v>
      </c>
      <c r="B283" t="s">
        <v>815</v>
      </c>
    </row>
    <row r="284" spans="1:2" x14ac:dyDescent="0.25">
      <c r="A284" t="s">
        <v>816</v>
      </c>
      <c r="B284" t="s">
        <v>817</v>
      </c>
    </row>
    <row r="285" spans="1:2" x14ac:dyDescent="0.25">
      <c r="A285" t="s">
        <v>818</v>
      </c>
      <c r="B285" t="s">
        <v>819</v>
      </c>
    </row>
    <row r="286" spans="1:2" x14ac:dyDescent="0.25">
      <c r="A286" t="s">
        <v>820</v>
      </c>
      <c r="B286" t="s">
        <v>821</v>
      </c>
    </row>
    <row r="287" spans="1:2" x14ac:dyDescent="0.25">
      <c r="A287" t="s">
        <v>822</v>
      </c>
      <c r="B287" t="s">
        <v>823</v>
      </c>
    </row>
    <row r="288" spans="1:2" x14ac:dyDescent="0.25">
      <c r="A288" t="s">
        <v>824</v>
      </c>
      <c r="B288" t="s">
        <v>825</v>
      </c>
    </row>
    <row r="289" spans="1:2" x14ac:dyDescent="0.25">
      <c r="A289" t="s">
        <v>826</v>
      </c>
      <c r="B289" t="s">
        <v>827</v>
      </c>
    </row>
    <row r="290" spans="1:2" x14ac:dyDescent="0.25">
      <c r="A290" t="s">
        <v>828</v>
      </c>
      <c r="B290" t="s">
        <v>829</v>
      </c>
    </row>
    <row r="291" spans="1:2" x14ac:dyDescent="0.25">
      <c r="A291" t="s">
        <v>830</v>
      </c>
      <c r="B291" t="s">
        <v>831</v>
      </c>
    </row>
    <row r="292" spans="1:2" x14ac:dyDescent="0.25">
      <c r="A292" t="s">
        <v>832</v>
      </c>
      <c r="B292" t="s">
        <v>833</v>
      </c>
    </row>
    <row r="293" spans="1:2" x14ac:dyDescent="0.25">
      <c r="A293" t="s">
        <v>834</v>
      </c>
      <c r="B293" t="s">
        <v>835</v>
      </c>
    </row>
    <row r="294" spans="1:2" x14ac:dyDescent="0.25">
      <c r="A294" t="s">
        <v>836</v>
      </c>
      <c r="B294" t="s">
        <v>837</v>
      </c>
    </row>
    <row r="295" spans="1:2" x14ac:dyDescent="0.25">
      <c r="A295" t="s">
        <v>838</v>
      </c>
      <c r="B295" t="s">
        <v>839</v>
      </c>
    </row>
    <row r="296" spans="1:2" x14ac:dyDescent="0.25">
      <c r="A296" t="s">
        <v>840</v>
      </c>
      <c r="B296" t="s">
        <v>841</v>
      </c>
    </row>
    <row r="297" spans="1:2" x14ac:dyDescent="0.25">
      <c r="A297" t="s">
        <v>842</v>
      </c>
      <c r="B297" t="s">
        <v>843</v>
      </c>
    </row>
    <row r="298" spans="1:2" x14ac:dyDescent="0.25">
      <c r="A298" t="s">
        <v>844</v>
      </c>
      <c r="B298" t="s">
        <v>845</v>
      </c>
    </row>
    <row r="299" spans="1:2" x14ac:dyDescent="0.25">
      <c r="A299" t="s">
        <v>846</v>
      </c>
      <c r="B299" t="s">
        <v>847</v>
      </c>
    </row>
    <row r="300" spans="1:2" x14ac:dyDescent="0.25">
      <c r="A300" t="s">
        <v>848</v>
      </c>
      <c r="B300" t="s">
        <v>849</v>
      </c>
    </row>
    <row r="301" spans="1:2" x14ac:dyDescent="0.25">
      <c r="A301" t="s">
        <v>850</v>
      </c>
      <c r="B301" t="s">
        <v>851</v>
      </c>
    </row>
    <row r="302" spans="1:2" x14ac:dyDescent="0.25">
      <c r="A302" t="s">
        <v>852</v>
      </c>
      <c r="B302" t="s">
        <v>853</v>
      </c>
    </row>
    <row r="303" spans="1:2" x14ac:dyDescent="0.25">
      <c r="A303" t="s">
        <v>854</v>
      </c>
      <c r="B303" t="s">
        <v>855</v>
      </c>
    </row>
    <row r="304" spans="1:2" x14ac:dyDescent="0.25">
      <c r="A304" t="s">
        <v>856</v>
      </c>
      <c r="B304" t="s">
        <v>857</v>
      </c>
    </row>
    <row r="305" spans="1:2" x14ac:dyDescent="0.25">
      <c r="A305" t="s">
        <v>858</v>
      </c>
      <c r="B305" t="s">
        <v>859</v>
      </c>
    </row>
    <row r="306" spans="1:2" x14ac:dyDescent="0.25">
      <c r="A306" t="s">
        <v>860</v>
      </c>
      <c r="B306" t="s">
        <v>861</v>
      </c>
    </row>
    <row r="307" spans="1:2" x14ac:dyDescent="0.25">
      <c r="A307" t="s">
        <v>862</v>
      </c>
      <c r="B307" t="s">
        <v>863</v>
      </c>
    </row>
    <row r="308" spans="1:2" x14ac:dyDescent="0.25">
      <c r="A308" t="s">
        <v>864</v>
      </c>
      <c r="B308" t="s">
        <v>865</v>
      </c>
    </row>
    <row r="309" spans="1:2" x14ac:dyDescent="0.25">
      <c r="A309" t="s">
        <v>866</v>
      </c>
      <c r="B309" t="s">
        <v>867</v>
      </c>
    </row>
    <row r="310" spans="1:2" x14ac:dyDescent="0.25">
      <c r="A310" t="s">
        <v>868</v>
      </c>
      <c r="B310" t="s">
        <v>869</v>
      </c>
    </row>
    <row r="311" spans="1:2" x14ac:dyDescent="0.25">
      <c r="A311" t="s">
        <v>870</v>
      </c>
      <c r="B311" t="s">
        <v>871</v>
      </c>
    </row>
    <row r="312" spans="1:2" x14ac:dyDescent="0.25">
      <c r="A312" t="s">
        <v>872</v>
      </c>
      <c r="B312" t="s">
        <v>873</v>
      </c>
    </row>
    <row r="313" spans="1:2" x14ac:dyDescent="0.25">
      <c r="A313" t="s">
        <v>874</v>
      </c>
      <c r="B313" t="s">
        <v>875</v>
      </c>
    </row>
    <row r="314" spans="1:2" x14ac:dyDescent="0.25">
      <c r="A314" t="s">
        <v>876</v>
      </c>
      <c r="B314" t="s">
        <v>877</v>
      </c>
    </row>
    <row r="315" spans="1:2" x14ac:dyDescent="0.25">
      <c r="A315" t="s">
        <v>878</v>
      </c>
      <c r="B315" t="s">
        <v>879</v>
      </c>
    </row>
    <row r="316" spans="1:2" x14ac:dyDescent="0.25">
      <c r="A316" t="s">
        <v>880</v>
      </c>
      <c r="B316" t="s">
        <v>881</v>
      </c>
    </row>
    <row r="317" spans="1:2" x14ac:dyDescent="0.25">
      <c r="A317" t="s">
        <v>882</v>
      </c>
      <c r="B317" t="s">
        <v>883</v>
      </c>
    </row>
    <row r="318" spans="1:2" x14ac:dyDescent="0.25">
      <c r="A318" t="s">
        <v>884</v>
      </c>
      <c r="B318" t="s">
        <v>885</v>
      </c>
    </row>
    <row r="319" spans="1:2" x14ac:dyDescent="0.25">
      <c r="A319" t="s">
        <v>886</v>
      </c>
      <c r="B319" t="s">
        <v>887</v>
      </c>
    </row>
    <row r="320" spans="1:2" x14ac:dyDescent="0.25">
      <c r="A320" t="s">
        <v>888</v>
      </c>
      <c r="B320" t="s">
        <v>889</v>
      </c>
    </row>
    <row r="321" spans="1:2" x14ac:dyDescent="0.25">
      <c r="A321" t="s">
        <v>890</v>
      </c>
      <c r="B321" t="s">
        <v>891</v>
      </c>
    </row>
    <row r="322" spans="1:2" x14ac:dyDescent="0.25">
      <c r="A322" t="s">
        <v>892</v>
      </c>
      <c r="B322" t="s">
        <v>893</v>
      </c>
    </row>
    <row r="323" spans="1:2" x14ac:dyDescent="0.25">
      <c r="A323" t="s">
        <v>894</v>
      </c>
      <c r="B323" t="s">
        <v>895</v>
      </c>
    </row>
    <row r="324" spans="1:2" x14ac:dyDescent="0.25">
      <c r="A324" t="s">
        <v>896</v>
      </c>
      <c r="B324" t="s">
        <v>897</v>
      </c>
    </row>
    <row r="325" spans="1:2" x14ac:dyDescent="0.25">
      <c r="A325" t="s">
        <v>898</v>
      </c>
      <c r="B325" t="s">
        <v>899</v>
      </c>
    </row>
    <row r="326" spans="1:2" x14ac:dyDescent="0.25">
      <c r="A326" t="s">
        <v>900</v>
      </c>
      <c r="B326" t="s">
        <v>901</v>
      </c>
    </row>
    <row r="327" spans="1:2" x14ac:dyDescent="0.25">
      <c r="A327" t="s">
        <v>902</v>
      </c>
      <c r="B327" t="s">
        <v>903</v>
      </c>
    </row>
    <row r="328" spans="1:2" x14ac:dyDescent="0.25">
      <c r="A328" t="s">
        <v>904</v>
      </c>
      <c r="B328" t="s">
        <v>905</v>
      </c>
    </row>
    <row r="329" spans="1:2" x14ac:dyDescent="0.25">
      <c r="A329" t="s">
        <v>906</v>
      </c>
      <c r="B329" t="s">
        <v>907</v>
      </c>
    </row>
    <row r="330" spans="1:2" x14ac:dyDescent="0.25">
      <c r="A330" t="s">
        <v>908</v>
      </c>
      <c r="B330" t="s">
        <v>909</v>
      </c>
    </row>
    <row r="331" spans="1:2" x14ac:dyDescent="0.25">
      <c r="A331" t="s">
        <v>910</v>
      </c>
      <c r="B331" t="s">
        <v>911</v>
      </c>
    </row>
    <row r="332" spans="1:2" x14ac:dyDescent="0.25">
      <c r="A332" t="s">
        <v>912</v>
      </c>
      <c r="B332" t="s">
        <v>913</v>
      </c>
    </row>
    <row r="333" spans="1:2" x14ac:dyDescent="0.25">
      <c r="A333" t="s">
        <v>914</v>
      </c>
      <c r="B333" t="s">
        <v>915</v>
      </c>
    </row>
    <row r="334" spans="1:2" x14ac:dyDescent="0.25">
      <c r="A334" t="s">
        <v>916</v>
      </c>
      <c r="B334" t="s">
        <v>917</v>
      </c>
    </row>
    <row r="335" spans="1:2" x14ac:dyDescent="0.25">
      <c r="A335" t="s">
        <v>918</v>
      </c>
      <c r="B335" t="s">
        <v>919</v>
      </c>
    </row>
    <row r="336" spans="1:2" x14ac:dyDescent="0.25">
      <c r="A336" t="s">
        <v>920</v>
      </c>
      <c r="B336" t="s">
        <v>921</v>
      </c>
    </row>
    <row r="337" spans="1:2" x14ac:dyDescent="0.25">
      <c r="A337" t="s">
        <v>922</v>
      </c>
      <c r="B337" t="s">
        <v>923</v>
      </c>
    </row>
    <row r="338" spans="1:2" x14ac:dyDescent="0.25">
      <c r="A338" t="s">
        <v>924</v>
      </c>
      <c r="B338" t="s">
        <v>925</v>
      </c>
    </row>
    <row r="339" spans="1:2" x14ac:dyDescent="0.25">
      <c r="A339" t="s">
        <v>926</v>
      </c>
      <c r="B339" t="s">
        <v>927</v>
      </c>
    </row>
    <row r="340" spans="1:2" x14ac:dyDescent="0.25">
      <c r="A340" t="s">
        <v>928</v>
      </c>
      <c r="B340" t="s">
        <v>929</v>
      </c>
    </row>
    <row r="341" spans="1:2" x14ac:dyDescent="0.25">
      <c r="A341" t="s">
        <v>930</v>
      </c>
      <c r="B341" t="s">
        <v>931</v>
      </c>
    </row>
    <row r="342" spans="1:2" x14ac:dyDescent="0.25">
      <c r="A342" t="s">
        <v>932</v>
      </c>
      <c r="B342" t="s">
        <v>933</v>
      </c>
    </row>
    <row r="343" spans="1:2" x14ac:dyDescent="0.25">
      <c r="A343" t="s">
        <v>934</v>
      </c>
      <c r="B343" t="s">
        <v>935</v>
      </c>
    </row>
    <row r="344" spans="1:2" x14ac:dyDescent="0.25">
      <c r="A344" t="s">
        <v>936</v>
      </c>
      <c r="B344" t="s">
        <v>937</v>
      </c>
    </row>
    <row r="345" spans="1:2" x14ac:dyDescent="0.25">
      <c r="A345" t="s">
        <v>938</v>
      </c>
      <c r="B345" t="s">
        <v>939</v>
      </c>
    </row>
    <row r="346" spans="1:2" x14ac:dyDescent="0.25">
      <c r="A346" t="s">
        <v>940</v>
      </c>
      <c r="B346" t="s">
        <v>941</v>
      </c>
    </row>
    <row r="347" spans="1:2" x14ac:dyDescent="0.25">
      <c r="A347" t="s">
        <v>942</v>
      </c>
      <c r="B347" t="s">
        <v>943</v>
      </c>
    </row>
    <row r="348" spans="1:2" x14ac:dyDescent="0.25">
      <c r="A348" t="s">
        <v>944</v>
      </c>
      <c r="B348" t="s">
        <v>945</v>
      </c>
    </row>
    <row r="349" spans="1:2" x14ac:dyDescent="0.25">
      <c r="A349" t="s">
        <v>946</v>
      </c>
      <c r="B349" t="s">
        <v>947</v>
      </c>
    </row>
    <row r="350" spans="1:2" x14ac:dyDescent="0.25">
      <c r="A350" t="s">
        <v>948</v>
      </c>
      <c r="B350" t="s">
        <v>949</v>
      </c>
    </row>
    <row r="351" spans="1:2" x14ac:dyDescent="0.25">
      <c r="A351" t="s">
        <v>950</v>
      </c>
      <c r="B351" t="s">
        <v>951</v>
      </c>
    </row>
    <row r="352" spans="1:2" x14ac:dyDescent="0.25">
      <c r="A352" t="s">
        <v>952</v>
      </c>
      <c r="B352" t="s">
        <v>953</v>
      </c>
    </row>
    <row r="353" spans="1:2" x14ac:dyDescent="0.25">
      <c r="A353" t="s">
        <v>954</v>
      </c>
      <c r="B353" t="s">
        <v>955</v>
      </c>
    </row>
    <row r="354" spans="1:2" x14ac:dyDescent="0.25">
      <c r="A354" t="s">
        <v>956</v>
      </c>
      <c r="B354" t="s">
        <v>957</v>
      </c>
    </row>
    <row r="355" spans="1:2" x14ac:dyDescent="0.25">
      <c r="A355" t="s">
        <v>958</v>
      </c>
      <c r="B355" t="s">
        <v>959</v>
      </c>
    </row>
    <row r="356" spans="1:2" x14ac:dyDescent="0.25">
      <c r="A356" t="s">
        <v>960</v>
      </c>
      <c r="B356" t="s">
        <v>961</v>
      </c>
    </row>
    <row r="357" spans="1:2" x14ac:dyDescent="0.25">
      <c r="A357" t="s">
        <v>962</v>
      </c>
      <c r="B357" t="s">
        <v>963</v>
      </c>
    </row>
    <row r="358" spans="1:2" x14ac:dyDescent="0.25">
      <c r="A358" t="s">
        <v>964</v>
      </c>
      <c r="B358" t="s">
        <v>965</v>
      </c>
    </row>
    <row r="359" spans="1:2" x14ac:dyDescent="0.25">
      <c r="A359" t="s">
        <v>966</v>
      </c>
      <c r="B359" t="s">
        <v>967</v>
      </c>
    </row>
    <row r="360" spans="1:2" x14ac:dyDescent="0.25">
      <c r="A360" t="s">
        <v>968</v>
      </c>
      <c r="B360" t="s">
        <v>969</v>
      </c>
    </row>
    <row r="361" spans="1:2" x14ac:dyDescent="0.25">
      <c r="A361" t="s">
        <v>970</v>
      </c>
      <c r="B361" t="s">
        <v>971</v>
      </c>
    </row>
    <row r="362" spans="1:2" x14ac:dyDescent="0.25">
      <c r="A362" t="s">
        <v>972</v>
      </c>
      <c r="B362" t="s">
        <v>973</v>
      </c>
    </row>
    <row r="363" spans="1:2" x14ac:dyDescent="0.25">
      <c r="A363" t="s">
        <v>974</v>
      </c>
      <c r="B363" t="s">
        <v>975</v>
      </c>
    </row>
    <row r="364" spans="1:2" x14ac:dyDescent="0.25">
      <c r="A364" t="s">
        <v>976</v>
      </c>
      <c r="B364" t="s">
        <v>977</v>
      </c>
    </row>
    <row r="365" spans="1:2" x14ac:dyDescent="0.25">
      <c r="A365" t="s">
        <v>978</v>
      </c>
      <c r="B365" t="s">
        <v>979</v>
      </c>
    </row>
    <row r="366" spans="1:2" x14ac:dyDescent="0.25">
      <c r="A366" t="s">
        <v>980</v>
      </c>
      <c r="B366" t="s">
        <v>981</v>
      </c>
    </row>
    <row r="367" spans="1:2" x14ac:dyDescent="0.25">
      <c r="A367" t="s">
        <v>982</v>
      </c>
      <c r="B367" t="s">
        <v>983</v>
      </c>
    </row>
    <row r="368" spans="1:2" x14ac:dyDescent="0.25">
      <c r="A368" t="s">
        <v>984</v>
      </c>
      <c r="B368" t="s">
        <v>985</v>
      </c>
    </row>
    <row r="369" spans="1:2" x14ac:dyDescent="0.25">
      <c r="A369" t="s">
        <v>986</v>
      </c>
      <c r="B369" t="s">
        <v>987</v>
      </c>
    </row>
    <row r="370" spans="1:2" x14ac:dyDescent="0.25">
      <c r="A370" t="s">
        <v>988</v>
      </c>
      <c r="B370" t="s">
        <v>989</v>
      </c>
    </row>
    <row r="371" spans="1:2" x14ac:dyDescent="0.25">
      <c r="A371" t="s">
        <v>990</v>
      </c>
      <c r="B371" t="s">
        <v>991</v>
      </c>
    </row>
    <row r="372" spans="1:2" x14ac:dyDescent="0.25">
      <c r="A372" t="s">
        <v>992</v>
      </c>
      <c r="B372" t="s">
        <v>993</v>
      </c>
    </row>
    <row r="373" spans="1:2" x14ac:dyDescent="0.25">
      <c r="A373" t="s">
        <v>994</v>
      </c>
      <c r="B373" t="s">
        <v>995</v>
      </c>
    </row>
    <row r="374" spans="1:2" x14ac:dyDescent="0.25">
      <c r="A374" t="s">
        <v>996</v>
      </c>
      <c r="B374" t="s">
        <v>997</v>
      </c>
    </row>
    <row r="375" spans="1:2" x14ac:dyDescent="0.25">
      <c r="A375" t="s">
        <v>998</v>
      </c>
      <c r="B375" t="s">
        <v>999</v>
      </c>
    </row>
    <row r="376" spans="1:2" x14ac:dyDescent="0.25">
      <c r="A376" t="s">
        <v>1000</v>
      </c>
      <c r="B376" t="s">
        <v>1001</v>
      </c>
    </row>
    <row r="377" spans="1:2" x14ac:dyDescent="0.25">
      <c r="A377" t="s">
        <v>1002</v>
      </c>
      <c r="B377" t="s">
        <v>1003</v>
      </c>
    </row>
    <row r="378" spans="1:2" x14ac:dyDescent="0.25">
      <c r="A378" t="s">
        <v>1004</v>
      </c>
      <c r="B378" t="s">
        <v>1005</v>
      </c>
    </row>
    <row r="379" spans="1:2" x14ac:dyDescent="0.25">
      <c r="A379" t="s">
        <v>1006</v>
      </c>
      <c r="B379" t="s">
        <v>1007</v>
      </c>
    </row>
    <row r="380" spans="1:2" x14ac:dyDescent="0.25">
      <c r="A380" t="s">
        <v>1008</v>
      </c>
      <c r="B380" t="s">
        <v>1009</v>
      </c>
    </row>
    <row r="381" spans="1:2" x14ac:dyDescent="0.25">
      <c r="A381" t="s">
        <v>1010</v>
      </c>
      <c r="B381" t="s">
        <v>1011</v>
      </c>
    </row>
    <row r="382" spans="1:2" x14ac:dyDescent="0.25">
      <c r="A382" t="s">
        <v>1012</v>
      </c>
      <c r="B382" t="s">
        <v>1013</v>
      </c>
    </row>
    <row r="383" spans="1:2" x14ac:dyDescent="0.25">
      <c r="A383" t="s">
        <v>1014</v>
      </c>
      <c r="B383" t="s">
        <v>1015</v>
      </c>
    </row>
    <row r="384" spans="1:2" x14ac:dyDescent="0.25">
      <c r="A384" t="s">
        <v>1016</v>
      </c>
      <c r="B384" t="s">
        <v>1017</v>
      </c>
    </row>
    <row r="385" spans="1:2" x14ac:dyDescent="0.25">
      <c r="A385" t="s">
        <v>1018</v>
      </c>
      <c r="B385" t="s">
        <v>1019</v>
      </c>
    </row>
    <row r="386" spans="1:2" x14ac:dyDescent="0.25">
      <c r="A386" t="s">
        <v>1020</v>
      </c>
      <c r="B386" t="s">
        <v>1021</v>
      </c>
    </row>
    <row r="387" spans="1:2" x14ac:dyDescent="0.25">
      <c r="A387" t="s">
        <v>1022</v>
      </c>
      <c r="B387" t="s">
        <v>1023</v>
      </c>
    </row>
    <row r="388" spans="1:2" x14ac:dyDescent="0.25">
      <c r="A388" t="s">
        <v>1024</v>
      </c>
      <c r="B388" t="s">
        <v>1025</v>
      </c>
    </row>
    <row r="389" spans="1:2" x14ac:dyDescent="0.25">
      <c r="A389" t="s">
        <v>1026</v>
      </c>
      <c r="B389" t="s">
        <v>1027</v>
      </c>
    </row>
    <row r="390" spans="1:2" x14ac:dyDescent="0.25">
      <c r="A390" t="s">
        <v>1028</v>
      </c>
      <c r="B390" t="s">
        <v>1029</v>
      </c>
    </row>
    <row r="391" spans="1:2" x14ac:dyDescent="0.25">
      <c r="A391" t="s">
        <v>1030</v>
      </c>
      <c r="B391" t="s">
        <v>1031</v>
      </c>
    </row>
    <row r="392" spans="1:2" x14ac:dyDescent="0.25">
      <c r="A392" t="s">
        <v>1032</v>
      </c>
      <c r="B392" t="s">
        <v>1033</v>
      </c>
    </row>
    <row r="393" spans="1:2" x14ac:dyDescent="0.25">
      <c r="A393" t="s">
        <v>1034</v>
      </c>
      <c r="B393" t="s">
        <v>1035</v>
      </c>
    </row>
    <row r="394" spans="1:2" x14ac:dyDescent="0.25">
      <c r="A394" t="s">
        <v>1036</v>
      </c>
      <c r="B394" t="s">
        <v>1037</v>
      </c>
    </row>
    <row r="395" spans="1:2" x14ac:dyDescent="0.25">
      <c r="A395" t="s">
        <v>1038</v>
      </c>
      <c r="B395" t="s">
        <v>1039</v>
      </c>
    </row>
    <row r="396" spans="1:2" x14ac:dyDescent="0.25">
      <c r="A396" t="s">
        <v>1040</v>
      </c>
      <c r="B396" t="s">
        <v>1041</v>
      </c>
    </row>
    <row r="397" spans="1:2" x14ac:dyDescent="0.25">
      <c r="A397" t="s">
        <v>1042</v>
      </c>
      <c r="B397" t="s">
        <v>1043</v>
      </c>
    </row>
    <row r="398" spans="1:2" x14ac:dyDescent="0.25">
      <c r="A398" t="s">
        <v>1044</v>
      </c>
      <c r="B398" t="s">
        <v>1045</v>
      </c>
    </row>
    <row r="399" spans="1:2" x14ac:dyDescent="0.25">
      <c r="A399" t="s">
        <v>1046</v>
      </c>
      <c r="B399" t="s">
        <v>1047</v>
      </c>
    </row>
    <row r="400" spans="1:2" x14ac:dyDescent="0.25">
      <c r="A400" t="s">
        <v>1048</v>
      </c>
      <c r="B400" t="s">
        <v>1049</v>
      </c>
    </row>
    <row r="401" spans="1:2" x14ac:dyDescent="0.25">
      <c r="A401" t="s">
        <v>1050</v>
      </c>
      <c r="B401" t="s">
        <v>1051</v>
      </c>
    </row>
    <row r="402" spans="1:2" x14ac:dyDescent="0.25">
      <c r="A402" t="s">
        <v>1052</v>
      </c>
      <c r="B402" t="s">
        <v>1053</v>
      </c>
    </row>
    <row r="403" spans="1:2" x14ac:dyDescent="0.25">
      <c r="A403" t="s">
        <v>1054</v>
      </c>
      <c r="B403" t="s">
        <v>1055</v>
      </c>
    </row>
    <row r="404" spans="1:2" x14ac:dyDescent="0.25">
      <c r="A404" t="s">
        <v>1056</v>
      </c>
      <c r="B404" t="s">
        <v>1057</v>
      </c>
    </row>
    <row r="405" spans="1:2" x14ac:dyDescent="0.25">
      <c r="A405" t="s">
        <v>1058</v>
      </c>
      <c r="B405" t="s">
        <v>1059</v>
      </c>
    </row>
    <row r="406" spans="1:2" x14ac:dyDescent="0.25">
      <c r="A406" t="s">
        <v>1060</v>
      </c>
      <c r="B406" t="s">
        <v>1061</v>
      </c>
    </row>
    <row r="407" spans="1:2" x14ac:dyDescent="0.25">
      <c r="A407" t="s">
        <v>1062</v>
      </c>
      <c r="B407" t="s">
        <v>1063</v>
      </c>
    </row>
    <row r="408" spans="1:2" x14ac:dyDescent="0.25">
      <c r="A408" t="s">
        <v>1064</v>
      </c>
      <c r="B408" t="s">
        <v>1065</v>
      </c>
    </row>
    <row r="409" spans="1:2" x14ac:dyDescent="0.25">
      <c r="A409" t="s">
        <v>1066</v>
      </c>
      <c r="B409" t="s">
        <v>1067</v>
      </c>
    </row>
    <row r="410" spans="1:2" x14ac:dyDescent="0.25">
      <c r="A410" t="s">
        <v>1068</v>
      </c>
      <c r="B410" t="s">
        <v>1069</v>
      </c>
    </row>
    <row r="411" spans="1:2" x14ac:dyDescent="0.25">
      <c r="A411" t="s">
        <v>1070</v>
      </c>
      <c r="B411" t="s">
        <v>1071</v>
      </c>
    </row>
    <row r="412" spans="1:2" x14ac:dyDescent="0.25">
      <c r="A412" t="s">
        <v>1072</v>
      </c>
      <c r="B412" t="s">
        <v>1073</v>
      </c>
    </row>
    <row r="413" spans="1:2" x14ac:dyDescent="0.25">
      <c r="A413" t="s">
        <v>1074</v>
      </c>
      <c r="B413" t="s">
        <v>1075</v>
      </c>
    </row>
    <row r="414" spans="1:2" x14ac:dyDescent="0.25">
      <c r="A414" t="s">
        <v>1076</v>
      </c>
      <c r="B414" t="s">
        <v>1077</v>
      </c>
    </row>
    <row r="415" spans="1:2" x14ac:dyDescent="0.25">
      <c r="A415" t="s">
        <v>1078</v>
      </c>
      <c r="B415" t="s">
        <v>1079</v>
      </c>
    </row>
    <row r="416" spans="1:2" x14ac:dyDescent="0.25">
      <c r="A416" t="s">
        <v>1080</v>
      </c>
      <c r="B416" t="s">
        <v>1081</v>
      </c>
    </row>
    <row r="417" spans="1:2" x14ac:dyDescent="0.25">
      <c r="A417" t="s">
        <v>1082</v>
      </c>
      <c r="B417" t="s">
        <v>1083</v>
      </c>
    </row>
    <row r="418" spans="1:2" x14ac:dyDescent="0.25">
      <c r="A418" t="s">
        <v>1084</v>
      </c>
      <c r="B418" t="s">
        <v>1085</v>
      </c>
    </row>
    <row r="419" spans="1:2" x14ac:dyDescent="0.25">
      <c r="A419" t="s">
        <v>1086</v>
      </c>
      <c r="B419" t="s">
        <v>1087</v>
      </c>
    </row>
    <row r="420" spans="1:2" x14ac:dyDescent="0.25">
      <c r="A420" t="s">
        <v>1088</v>
      </c>
      <c r="B420" t="s">
        <v>1089</v>
      </c>
    </row>
    <row r="421" spans="1:2" x14ac:dyDescent="0.25">
      <c r="A421" t="s">
        <v>1090</v>
      </c>
      <c r="B421" t="s">
        <v>1091</v>
      </c>
    </row>
    <row r="422" spans="1:2" x14ac:dyDescent="0.25">
      <c r="A422" t="s">
        <v>1092</v>
      </c>
      <c r="B422" t="s">
        <v>1093</v>
      </c>
    </row>
    <row r="423" spans="1:2" x14ac:dyDescent="0.25">
      <c r="A423" t="s">
        <v>1094</v>
      </c>
      <c r="B423" t="s">
        <v>1095</v>
      </c>
    </row>
    <row r="424" spans="1:2" x14ac:dyDescent="0.25">
      <c r="A424" t="s">
        <v>1096</v>
      </c>
      <c r="B424" t="s">
        <v>1097</v>
      </c>
    </row>
    <row r="425" spans="1:2" x14ac:dyDescent="0.25">
      <c r="A425" t="s">
        <v>1098</v>
      </c>
      <c r="B425" t="s">
        <v>1099</v>
      </c>
    </row>
    <row r="426" spans="1:2" x14ac:dyDescent="0.25">
      <c r="A426" t="s">
        <v>1100</v>
      </c>
      <c r="B426" t="s">
        <v>1101</v>
      </c>
    </row>
    <row r="427" spans="1:2" x14ac:dyDescent="0.25">
      <c r="A427" t="s">
        <v>1102</v>
      </c>
      <c r="B427" t="s">
        <v>1103</v>
      </c>
    </row>
    <row r="428" spans="1:2" x14ac:dyDescent="0.25">
      <c r="A428" t="s">
        <v>1104</v>
      </c>
      <c r="B428" t="s">
        <v>1105</v>
      </c>
    </row>
    <row r="429" spans="1:2" x14ac:dyDescent="0.25">
      <c r="A429" t="s">
        <v>1106</v>
      </c>
      <c r="B429" t="s">
        <v>1107</v>
      </c>
    </row>
    <row r="430" spans="1:2" x14ac:dyDescent="0.25">
      <c r="A430" t="s">
        <v>1108</v>
      </c>
      <c r="B430" t="s">
        <v>1109</v>
      </c>
    </row>
    <row r="431" spans="1:2" x14ac:dyDescent="0.25">
      <c r="A431" t="s">
        <v>1110</v>
      </c>
      <c r="B431" t="s">
        <v>1111</v>
      </c>
    </row>
    <row r="432" spans="1:2" x14ac:dyDescent="0.25">
      <c r="A432" t="s">
        <v>1112</v>
      </c>
      <c r="B432" t="s">
        <v>1113</v>
      </c>
    </row>
    <row r="433" spans="1:2" x14ac:dyDescent="0.25">
      <c r="A433" t="s">
        <v>1114</v>
      </c>
      <c r="B433" t="s">
        <v>1115</v>
      </c>
    </row>
    <row r="434" spans="1:2" x14ac:dyDescent="0.25">
      <c r="A434" t="s">
        <v>1116</v>
      </c>
      <c r="B434" t="s">
        <v>1117</v>
      </c>
    </row>
    <row r="435" spans="1:2" x14ac:dyDescent="0.25">
      <c r="A435" t="s">
        <v>1118</v>
      </c>
      <c r="B435" t="s">
        <v>1119</v>
      </c>
    </row>
    <row r="436" spans="1:2" x14ac:dyDescent="0.25">
      <c r="A436" t="s">
        <v>1120</v>
      </c>
      <c r="B436" t="s">
        <v>1121</v>
      </c>
    </row>
    <row r="437" spans="1:2" x14ac:dyDescent="0.25">
      <c r="A437" t="s">
        <v>1122</v>
      </c>
      <c r="B437" t="s">
        <v>1123</v>
      </c>
    </row>
    <row r="438" spans="1:2" x14ac:dyDescent="0.25">
      <c r="A438" t="s">
        <v>1124</v>
      </c>
      <c r="B438" t="s">
        <v>1125</v>
      </c>
    </row>
    <row r="439" spans="1:2" x14ac:dyDescent="0.25">
      <c r="A439" t="s">
        <v>1126</v>
      </c>
      <c r="B439" t="s">
        <v>1127</v>
      </c>
    </row>
    <row r="440" spans="1:2" x14ac:dyDescent="0.25">
      <c r="A440" t="s">
        <v>1128</v>
      </c>
      <c r="B440" t="s">
        <v>1129</v>
      </c>
    </row>
    <row r="441" spans="1:2" x14ac:dyDescent="0.25">
      <c r="A441" t="s">
        <v>1130</v>
      </c>
      <c r="B441" t="s">
        <v>1131</v>
      </c>
    </row>
    <row r="442" spans="1:2" x14ac:dyDescent="0.25">
      <c r="A442" t="s">
        <v>1132</v>
      </c>
      <c r="B442" t="s">
        <v>1133</v>
      </c>
    </row>
    <row r="443" spans="1:2" x14ac:dyDescent="0.25">
      <c r="A443" t="s">
        <v>1134</v>
      </c>
      <c r="B443" t="s">
        <v>1135</v>
      </c>
    </row>
    <row r="444" spans="1:2" x14ac:dyDescent="0.25">
      <c r="A444" t="s">
        <v>1136</v>
      </c>
      <c r="B444" t="s">
        <v>1137</v>
      </c>
    </row>
    <row r="445" spans="1:2" x14ac:dyDescent="0.25">
      <c r="A445" t="s">
        <v>1138</v>
      </c>
      <c r="B445" t="s">
        <v>1139</v>
      </c>
    </row>
    <row r="446" spans="1:2" x14ac:dyDescent="0.25">
      <c r="A446" t="s">
        <v>1140</v>
      </c>
      <c r="B446" t="s">
        <v>1141</v>
      </c>
    </row>
    <row r="447" spans="1:2" x14ac:dyDescent="0.25">
      <c r="A447" t="s">
        <v>1142</v>
      </c>
      <c r="B447" t="s">
        <v>1143</v>
      </c>
    </row>
    <row r="448" spans="1:2" x14ac:dyDescent="0.25">
      <c r="A448" t="s">
        <v>1144</v>
      </c>
      <c r="B448" t="s">
        <v>1145</v>
      </c>
    </row>
    <row r="449" spans="1:2" x14ac:dyDescent="0.25">
      <c r="A449" t="s">
        <v>1146</v>
      </c>
      <c r="B449" t="s">
        <v>1147</v>
      </c>
    </row>
    <row r="450" spans="1:2" x14ac:dyDescent="0.25">
      <c r="A450" t="s">
        <v>1148</v>
      </c>
      <c r="B450" t="s">
        <v>1149</v>
      </c>
    </row>
    <row r="451" spans="1:2" x14ac:dyDescent="0.25">
      <c r="A451" t="s">
        <v>1150</v>
      </c>
      <c r="B451" t="s">
        <v>1151</v>
      </c>
    </row>
    <row r="452" spans="1:2" x14ac:dyDescent="0.25">
      <c r="A452" t="s">
        <v>1152</v>
      </c>
      <c r="B452" t="s">
        <v>1153</v>
      </c>
    </row>
    <row r="453" spans="1:2" x14ac:dyDescent="0.25">
      <c r="A453" t="s">
        <v>1154</v>
      </c>
      <c r="B453" t="s">
        <v>1155</v>
      </c>
    </row>
    <row r="454" spans="1:2" x14ac:dyDescent="0.25">
      <c r="A454" t="s">
        <v>1156</v>
      </c>
      <c r="B454" t="s">
        <v>1157</v>
      </c>
    </row>
    <row r="455" spans="1:2" x14ac:dyDescent="0.25">
      <c r="A455" t="s">
        <v>1158</v>
      </c>
      <c r="B455" t="s">
        <v>1159</v>
      </c>
    </row>
    <row r="456" spans="1:2" x14ac:dyDescent="0.25">
      <c r="A456" t="s">
        <v>1160</v>
      </c>
      <c r="B456" t="s">
        <v>1161</v>
      </c>
    </row>
    <row r="457" spans="1:2" x14ac:dyDescent="0.25">
      <c r="A457" t="s">
        <v>1162</v>
      </c>
      <c r="B457" t="s">
        <v>1163</v>
      </c>
    </row>
    <row r="458" spans="1:2" x14ac:dyDescent="0.25">
      <c r="A458" t="s">
        <v>1164</v>
      </c>
      <c r="B458" t="s">
        <v>1165</v>
      </c>
    </row>
    <row r="459" spans="1:2" x14ac:dyDescent="0.25">
      <c r="A459" t="s">
        <v>1166</v>
      </c>
      <c r="B459" t="s">
        <v>1167</v>
      </c>
    </row>
    <row r="460" spans="1:2" x14ac:dyDescent="0.25">
      <c r="A460" t="s">
        <v>1168</v>
      </c>
      <c r="B460" t="s">
        <v>1169</v>
      </c>
    </row>
    <row r="461" spans="1:2" x14ac:dyDescent="0.25">
      <c r="A461" t="s">
        <v>1170</v>
      </c>
      <c r="B461" t="s">
        <v>1171</v>
      </c>
    </row>
    <row r="462" spans="1:2" x14ac:dyDescent="0.25">
      <c r="A462" t="s">
        <v>1172</v>
      </c>
      <c r="B462" t="s">
        <v>1173</v>
      </c>
    </row>
    <row r="463" spans="1:2" x14ac:dyDescent="0.25">
      <c r="A463" t="s">
        <v>1174</v>
      </c>
      <c r="B463" t="s">
        <v>1175</v>
      </c>
    </row>
    <row r="464" spans="1:2" x14ac:dyDescent="0.25">
      <c r="A464" t="s">
        <v>1176</v>
      </c>
      <c r="B464" t="s">
        <v>1177</v>
      </c>
    </row>
    <row r="465" spans="1:2" x14ac:dyDescent="0.25">
      <c r="A465" t="s">
        <v>1178</v>
      </c>
      <c r="B465" t="s">
        <v>1179</v>
      </c>
    </row>
    <row r="466" spans="1:2" x14ac:dyDescent="0.25">
      <c r="A466" t="s">
        <v>1180</v>
      </c>
      <c r="B466" t="s">
        <v>1181</v>
      </c>
    </row>
    <row r="467" spans="1:2" x14ac:dyDescent="0.25">
      <c r="A467" t="s">
        <v>1182</v>
      </c>
      <c r="B467" t="s">
        <v>1183</v>
      </c>
    </row>
    <row r="468" spans="1:2" x14ac:dyDescent="0.25">
      <c r="A468" t="s">
        <v>1184</v>
      </c>
      <c r="B468" t="s">
        <v>1185</v>
      </c>
    </row>
    <row r="469" spans="1:2" x14ac:dyDescent="0.25">
      <c r="A469" t="s">
        <v>1186</v>
      </c>
      <c r="B469" t="s">
        <v>1187</v>
      </c>
    </row>
    <row r="470" spans="1:2" x14ac:dyDescent="0.25">
      <c r="A470" t="s">
        <v>1188</v>
      </c>
      <c r="B470" t="s">
        <v>1189</v>
      </c>
    </row>
    <row r="471" spans="1:2" x14ac:dyDescent="0.25">
      <c r="A471" t="s">
        <v>1190</v>
      </c>
      <c r="B471" t="s">
        <v>1191</v>
      </c>
    </row>
    <row r="472" spans="1:2" x14ac:dyDescent="0.25">
      <c r="A472" t="s">
        <v>1192</v>
      </c>
      <c r="B472" t="s">
        <v>1193</v>
      </c>
    </row>
    <row r="473" spans="1:2" x14ac:dyDescent="0.25">
      <c r="A473" t="s">
        <v>1194</v>
      </c>
      <c r="B473" t="s">
        <v>1195</v>
      </c>
    </row>
    <row r="474" spans="1:2" x14ac:dyDescent="0.25">
      <c r="A474" t="s">
        <v>1196</v>
      </c>
      <c r="B474" t="s">
        <v>1197</v>
      </c>
    </row>
    <row r="475" spans="1:2" x14ac:dyDescent="0.25">
      <c r="A475" t="s">
        <v>1198</v>
      </c>
      <c r="B475" t="s">
        <v>1199</v>
      </c>
    </row>
    <row r="476" spans="1:2" x14ac:dyDescent="0.25">
      <c r="A476" t="s">
        <v>1200</v>
      </c>
      <c r="B476" t="s">
        <v>1201</v>
      </c>
    </row>
    <row r="477" spans="1:2" x14ac:dyDescent="0.25">
      <c r="A477" t="s">
        <v>1202</v>
      </c>
      <c r="B477" t="s">
        <v>1203</v>
      </c>
    </row>
    <row r="478" spans="1:2" x14ac:dyDescent="0.25">
      <c r="A478" t="s">
        <v>1204</v>
      </c>
      <c r="B478" t="s">
        <v>1205</v>
      </c>
    </row>
    <row r="479" spans="1:2" x14ac:dyDescent="0.25">
      <c r="A479" t="s">
        <v>1206</v>
      </c>
      <c r="B479" t="s">
        <v>1207</v>
      </c>
    </row>
    <row r="480" spans="1:2" x14ac:dyDescent="0.25">
      <c r="A480" t="s">
        <v>1208</v>
      </c>
      <c r="B480" t="s">
        <v>1209</v>
      </c>
    </row>
    <row r="481" spans="1:2" x14ac:dyDescent="0.25">
      <c r="A481" t="s">
        <v>1210</v>
      </c>
      <c r="B481" t="s">
        <v>1211</v>
      </c>
    </row>
    <row r="482" spans="1:2" x14ac:dyDescent="0.25">
      <c r="A482" t="s">
        <v>1212</v>
      </c>
      <c r="B482" t="s">
        <v>1213</v>
      </c>
    </row>
    <row r="483" spans="1:2" x14ac:dyDescent="0.25">
      <c r="A483" t="s">
        <v>1214</v>
      </c>
      <c r="B483" t="s">
        <v>1215</v>
      </c>
    </row>
    <row r="484" spans="1:2" x14ac:dyDescent="0.25">
      <c r="A484" t="s">
        <v>1216</v>
      </c>
      <c r="B484" t="s">
        <v>1217</v>
      </c>
    </row>
    <row r="485" spans="1:2" x14ac:dyDescent="0.25">
      <c r="A485" t="s">
        <v>1218</v>
      </c>
      <c r="B485" t="s">
        <v>1219</v>
      </c>
    </row>
    <row r="486" spans="1:2" x14ac:dyDescent="0.25">
      <c r="A486" t="s">
        <v>1220</v>
      </c>
      <c r="B486" t="s">
        <v>1221</v>
      </c>
    </row>
    <row r="487" spans="1:2" x14ac:dyDescent="0.25">
      <c r="A487" t="s">
        <v>1222</v>
      </c>
      <c r="B487" t="s">
        <v>1223</v>
      </c>
    </row>
    <row r="488" spans="1:2" x14ac:dyDescent="0.25">
      <c r="A488" t="s">
        <v>1224</v>
      </c>
      <c r="B488" t="s">
        <v>1225</v>
      </c>
    </row>
    <row r="489" spans="1:2" x14ac:dyDescent="0.25">
      <c r="A489" t="s">
        <v>1226</v>
      </c>
      <c r="B489" t="s">
        <v>1227</v>
      </c>
    </row>
    <row r="490" spans="1:2" x14ac:dyDescent="0.25">
      <c r="A490" t="s">
        <v>1228</v>
      </c>
      <c r="B490" t="s">
        <v>1229</v>
      </c>
    </row>
    <row r="491" spans="1:2" x14ac:dyDescent="0.25">
      <c r="A491" t="s">
        <v>1230</v>
      </c>
      <c r="B491" t="s">
        <v>1231</v>
      </c>
    </row>
    <row r="492" spans="1:2" x14ac:dyDescent="0.25">
      <c r="A492" t="s">
        <v>1232</v>
      </c>
      <c r="B492" t="s">
        <v>1233</v>
      </c>
    </row>
    <row r="493" spans="1:2" x14ac:dyDescent="0.25">
      <c r="A493" t="s">
        <v>1234</v>
      </c>
      <c r="B493" t="s">
        <v>1235</v>
      </c>
    </row>
    <row r="494" spans="1:2" x14ac:dyDescent="0.25">
      <c r="A494" t="s">
        <v>1236</v>
      </c>
      <c r="B494" t="s">
        <v>1237</v>
      </c>
    </row>
    <row r="495" spans="1:2" x14ac:dyDescent="0.25">
      <c r="A495" t="s">
        <v>1238</v>
      </c>
      <c r="B495" t="s">
        <v>1239</v>
      </c>
    </row>
    <row r="496" spans="1:2" x14ac:dyDescent="0.25">
      <c r="A496" t="s">
        <v>1240</v>
      </c>
      <c r="B496" t="s">
        <v>1241</v>
      </c>
    </row>
    <row r="497" spans="1:3" x14ac:dyDescent="0.25">
      <c r="A497" t="s">
        <v>1242</v>
      </c>
      <c r="B497" t="s">
        <v>1243</v>
      </c>
    </row>
    <row r="498" spans="1:3" x14ac:dyDescent="0.25">
      <c r="A498" t="s">
        <v>1244</v>
      </c>
      <c r="B498" t="s">
        <v>1245</v>
      </c>
    </row>
    <row r="499" spans="1:3" x14ac:dyDescent="0.25">
      <c r="A499" t="s">
        <v>1246</v>
      </c>
      <c r="B499" t="s">
        <v>1247</v>
      </c>
    </row>
    <row r="500" spans="1:3" x14ac:dyDescent="0.25">
      <c r="A500" t="s">
        <v>1248</v>
      </c>
      <c r="B500" t="s">
        <v>1249</v>
      </c>
    </row>
    <row r="501" spans="1:3" x14ac:dyDescent="0.25">
      <c r="A501" t="s">
        <v>1250</v>
      </c>
      <c r="B501" t="s">
        <v>1251</v>
      </c>
    </row>
    <row r="502" spans="1:3" x14ac:dyDescent="0.25">
      <c r="A502" t="s">
        <v>1252</v>
      </c>
    </row>
    <row r="504" spans="1:3" x14ac:dyDescent="0.25">
      <c r="A504" t="s">
        <v>4268</v>
      </c>
    </row>
    <row r="506" spans="1:3" x14ac:dyDescent="0.25">
      <c r="A506" s="107" t="s">
        <v>4267</v>
      </c>
      <c r="B506" t="s">
        <v>4266</v>
      </c>
      <c r="C506" t="s">
        <v>4265</v>
      </c>
    </row>
    <row r="507" spans="1:3" x14ac:dyDescent="0.25">
      <c r="A507" s="107" t="s">
        <v>4264</v>
      </c>
      <c r="B507" t="s">
        <v>4263</v>
      </c>
      <c r="C507" t="s">
        <v>4262</v>
      </c>
    </row>
    <row r="508" spans="1:3" x14ac:dyDescent="0.25">
      <c r="A508" s="107" t="s">
        <v>4261</v>
      </c>
      <c r="B508" t="s">
        <v>4260</v>
      </c>
      <c r="C508" t="s">
        <v>4259</v>
      </c>
    </row>
    <row r="509" spans="1:3" x14ac:dyDescent="0.25">
      <c r="A509" s="107" t="s">
        <v>4258</v>
      </c>
      <c r="B509" t="s">
        <v>4257</v>
      </c>
      <c r="C509" t="s">
        <v>4256</v>
      </c>
    </row>
    <row r="510" spans="1:3" x14ac:dyDescent="0.25">
      <c r="A510" s="107" t="s">
        <v>4255</v>
      </c>
      <c r="B510" t="s">
        <v>4254</v>
      </c>
      <c r="C510" t="s">
        <v>4253</v>
      </c>
    </row>
    <row r="511" spans="1:3" x14ac:dyDescent="0.25">
      <c r="A511" s="107" t="s">
        <v>4252</v>
      </c>
      <c r="B511" t="s">
        <v>4251</v>
      </c>
      <c r="C511" t="s">
        <v>4250</v>
      </c>
    </row>
    <row r="512" spans="1:3" x14ac:dyDescent="0.25">
      <c r="A512" s="107" t="s">
        <v>4249</v>
      </c>
      <c r="B512" t="s">
        <v>4248</v>
      </c>
      <c r="C512" t="s">
        <v>4247</v>
      </c>
    </row>
    <row r="513" spans="1:3" x14ac:dyDescent="0.25">
      <c r="A513" s="107" t="s">
        <v>4246</v>
      </c>
      <c r="B513" t="s">
        <v>4245</v>
      </c>
      <c r="C513" t="s">
        <v>4244</v>
      </c>
    </row>
    <row r="515" spans="1:3" x14ac:dyDescent="0.25">
      <c r="A515" s="107" t="s">
        <v>4015</v>
      </c>
      <c r="B515" t="s">
        <v>4014</v>
      </c>
      <c r="C515" t="s">
        <v>4013</v>
      </c>
    </row>
    <row r="516" spans="1:3" x14ac:dyDescent="0.25">
      <c r="A516" s="107" t="s">
        <v>4012</v>
      </c>
      <c r="B516" t="s">
        <v>4011</v>
      </c>
      <c r="C516" t="s">
        <v>4010</v>
      </c>
    </row>
    <row r="517" spans="1:3" x14ac:dyDescent="0.25">
      <c r="A517" s="107" t="s">
        <v>4243</v>
      </c>
      <c r="B517" t="s">
        <v>4242</v>
      </c>
      <c r="C517" t="s">
        <v>4241</v>
      </c>
    </row>
    <row r="518" spans="1:3" x14ac:dyDescent="0.25">
      <c r="A518" s="107" t="s">
        <v>4009</v>
      </c>
      <c r="B518" t="s">
        <v>4008</v>
      </c>
      <c r="C518" t="s">
        <v>4007</v>
      </c>
    </row>
    <row r="519" spans="1:3" x14ac:dyDescent="0.25">
      <c r="A519" s="107" t="s">
        <v>4240</v>
      </c>
      <c r="B519" t="s">
        <v>4239</v>
      </c>
      <c r="C519" t="s">
        <v>4238</v>
      </c>
    </row>
    <row r="520" spans="1:3" x14ac:dyDescent="0.25">
      <c r="A520" s="107" t="s">
        <v>4006</v>
      </c>
      <c r="B520" t="s">
        <v>4005</v>
      </c>
      <c r="C520" t="s">
        <v>4004</v>
      </c>
    </row>
    <row r="521" spans="1:3" x14ac:dyDescent="0.25">
      <c r="A521" s="107" t="s">
        <v>4003</v>
      </c>
      <c r="B521" t="s">
        <v>4002</v>
      </c>
      <c r="C521" t="s">
        <v>4001</v>
      </c>
    </row>
    <row r="522" spans="1:3" x14ac:dyDescent="0.25">
      <c r="A522" s="107" t="s">
        <v>4237</v>
      </c>
      <c r="B522" t="s">
        <v>4236</v>
      </c>
      <c r="C522" t="s">
        <v>4235</v>
      </c>
    </row>
    <row r="523" spans="1:3" x14ac:dyDescent="0.25">
      <c r="A523" s="107" t="s">
        <v>4000</v>
      </c>
      <c r="B523" t="s">
        <v>3999</v>
      </c>
      <c r="C523" t="s">
        <v>3998</v>
      </c>
    </row>
    <row r="524" spans="1:3" x14ac:dyDescent="0.25">
      <c r="A524" s="107" t="s">
        <v>4234</v>
      </c>
      <c r="B524" t="s">
        <v>4233</v>
      </c>
      <c r="C524" t="s">
        <v>4232</v>
      </c>
    </row>
    <row r="525" spans="1:3" x14ac:dyDescent="0.25">
      <c r="A525" s="107" t="s">
        <v>3997</v>
      </c>
      <c r="B525" t="s">
        <v>3996</v>
      </c>
      <c r="C525" t="s">
        <v>3995</v>
      </c>
    </row>
    <row r="526" spans="1:3" x14ac:dyDescent="0.25">
      <c r="A526" s="107" t="s">
        <v>3991</v>
      </c>
      <c r="B526" t="s">
        <v>3990</v>
      </c>
      <c r="C526" t="s">
        <v>3989</v>
      </c>
    </row>
    <row r="527" spans="1:3" x14ac:dyDescent="0.25">
      <c r="A527" s="107" t="s">
        <v>3985</v>
      </c>
      <c r="B527" t="s">
        <v>3984</v>
      </c>
      <c r="C527" t="s">
        <v>3983</v>
      </c>
    </row>
    <row r="528" spans="1:3" x14ac:dyDescent="0.25">
      <c r="A528" s="107" t="s">
        <v>3982</v>
      </c>
      <c r="B528" t="s">
        <v>3981</v>
      </c>
      <c r="C528" t="s">
        <v>3980</v>
      </c>
    </row>
    <row r="529" spans="1:3" x14ac:dyDescent="0.25">
      <c r="A529" s="107" t="s">
        <v>4231</v>
      </c>
      <c r="B529" t="s">
        <v>4230</v>
      </c>
      <c r="C529" t="s">
        <v>4229</v>
      </c>
    </row>
    <row r="530" spans="1:3" x14ac:dyDescent="0.25">
      <c r="A530" s="107" t="s">
        <v>3973</v>
      </c>
      <c r="B530" t="s">
        <v>3972</v>
      </c>
      <c r="C530" t="s">
        <v>3971</v>
      </c>
    </row>
    <row r="531" spans="1:3" x14ac:dyDescent="0.25">
      <c r="A531" s="107" t="s">
        <v>3958</v>
      </c>
      <c r="B531" t="s">
        <v>3957</v>
      </c>
      <c r="C531" t="s">
        <v>3956</v>
      </c>
    </row>
    <row r="532" spans="1:3" x14ac:dyDescent="0.25">
      <c r="A532" s="107" t="s">
        <v>3955</v>
      </c>
      <c r="B532" t="s">
        <v>3954</v>
      </c>
      <c r="C532" t="s">
        <v>3953</v>
      </c>
    </row>
    <row r="533" spans="1:3" x14ac:dyDescent="0.25">
      <c r="A533" s="107" t="s">
        <v>4228</v>
      </c>
      <c r="B533" t="s">
        <v>4227</v>
      </c>
      <c r="C533" t="s">
        <v>4226</v>
      </c>
    </row>
    <row r="534" spans="1:3" x14ac:dyDescent="0.25">
      <c r="A534" s="107" t="s">
        <v>3652</v>
      </c>
      <c r="B534" t="s">
        <v>3651</v>
      </c>
      <c r="C534" t="s">
        <v>3650</v>
      </c>
    </row>
    <row r="535" spans="1:3" x14ac:dyDescent="0.25">
      <c r="A535" s="107" t="s">
        <v>4225</v>
      </c>
      <c r="B535" t="s">
        <v>4224</v>
      </c>
      <c r="C535" t="s">
        <v>4223</v>
      </c>
    </row>
    <row r="536" spans="1:3" x14ac:dyDescent="0.25">
      <c r="A536" s="107" t="s">
        <v>4222</v>
      </c>
      <c r="B536" t="s">
        <v>4221</v>
      </c>
      <c r="C536" t="s">
        <v>4220</v>
      </c>
    </row>
    <row r="537" spans="1:3" x14ac:dyDescent="0.25">
      <c r="A537" s="107" t="s">
        <v>3505</v>
      </c>
      <c r="B537" t="s">
        <v>3504</v>
      </c>
      <c r="C537" t="s">
        <v>3503</v>
      </c>
    </row>
    <row r="538" spans="1:3" x14ac:dyDescent="0.25">
      <c r="A538" s="107" t="s">
        <v>3502</v>
      </c>
      <c r="B538" t="s">
        <v>3501</v>
      </c>
      <c r="C538" t="s">
        <v>3500</v>
      </c>
    </row>
    <row r="539" spans="1:3" x14ac:dyDescent="0.25">
      <c r="A539" s="107" t="s">
        <v>3499</v>
      </c>
      <c r="B539" t="s">
        <v>3498</v>
      </c>
      <c r="C539" t="s">
        <v>3497</v>
      </c>
    </row>
    <row r="540" spans="1:3" x14ac:dyDescent="0.25">
      <c r="A540" s="107" t="s">
        <v>3496</v>
      </c>
      <c r="B540" t="s">
        <v>3495</v>
      </c>
      <c r="C540" t="s">
        <v>3494</v>
      </c>
    </row>
    <row r="541" spans="1:3" x14ac:dyDescent="0.25">
      <c r="A541" s="107" t="s">
        <v>3493</v>
      </c>
      <c r="B541" t="s">
        <v>3492</v>
      </c>
      <c r="C541" t="s">
        <v>3491</v>
      </c>
    </row>
    <row r="542" spans="1:3" x14ac:dyDescent="0.25">
      <c r="A542" s="107" t="s">
        <v>3487</v>
      </c>
      <c r="B542" t="s">
        <v>3486</v>
      </c>
      <c r="C542" t="s">
        <v>3485</v>
      </c>
    </row>
    <row r="543" spans="1:3" x14ac:dyDescent="0.25">
      <c r="A543" s="107" t="s">
        <v>3484</v>
      </c>
      <c r="B543" t="s">
        <v>3483</v>
      </c>
      <c r="C543" t="s">
        <v>3482</v>
      </c>
    </row>
    <row r="544" spans="1:3" x14ac:dyDescent="0.25">
      <c r="A544" s="107" t="s">
        <v>3463</v>
      </c>
      <c r="B544" t="s">
        <v>3462</v>
      </c>
      <c r="C544" t="s">
        <v>3461</v>
      </c>
    </row>
    <row r="545" spans="1:3" x14ac:dyDescent="0.25">
      <c r="A545" s="107" t="s">
        <v>3460</v>
      </c>
      <c r="B545" t="s">
        <v>3459</v>
      </c>
      <c r="C545" t="s">
        <v>3458</v>
      </c>
    </row>
    <row r="546" spans="1:3" x14ac:dyDescent="0.25">
      <c r="A546" s="107" t="s">
        <v>4219</v>
      </c>
      <c r="B546" t="s">
        <v>4218</v>
      </c>
      <c r="C546" t="s">
        <v>4217</v>
      </c>
    </row>
    <row r="547" spans="1:3" x14ac:dyDescent="0.25">
      <c r="A547" s="107" t="s">
        <v>3457</v>
      </c>
      <c r="B547" t="s">
        <v>3456</v>
      </c>
      <c r="C547" t="s">
        <v>3455</v>
      </c>
    </row>
    <row r="548" spans="1:3" x14ac:dyDescent="0.25">
      <c r="A548" s="107" t="s">
        <v>4216</v>
      </c>
      <c r="B548" t="s">
        <v>4215</v>
      </c>
      <c r="C548" t="s">
        <v>4214</v>
      </c>
    </row>
    <row r="549" spans="1:3" x14ac:dyDescent="0.25">
      <c r="A549" s="107" t="s">
        <v>4213</v>
      </c>
      <c r="B549" t="s">
        <v>4212</v>
      </c>
      <c r="C549" t="s">
        <v>4211</v>
      </c>
    </row>
    <row r="550" spans="1:3" x14ac:dyDescent="0.25">
      <c r="A550" s="107" t="s">
        <v>3442</v>
      </c>
      <c r="B550" t="s">
        <v>3441</v>
      </c>
      <c r="C550" t="s">
        <v>3440</v>
      </c>
    </row>
    <row r="551" spans="1:3" x14ac:dyDescent="0.25">
      <c r="A551" s="107" t="s">
        <v>3436</v>
      </c>
      <c r="B551" t="s">
        <v>3435</v>
      </c>
      <c r="C551" t="s">
        <v>3434</v>
      </c>
    </row>
    <row r="552" spans="1:3" x14ac:dyDescent="0.25">
      <c r="A552" s="107" t="s">
        <v>3430</v>
      </c>
      <c r="B552" t="s">
        <v>3429</v>
      </c>
      <c r="C552" t="s">
        <v>3428</v>
      </c>
    </row>
    <row r="553" spans="1:3" x14ac:dyDescent="0.25">
      <c r="A553" s="107" t="s">
        <v>3427</v>
      </c>
      <c r="B553" t="s">
        <v>3426</v>
      </c>
      <c r="C553" t="s">
        <v>3425</v>
      </c>
    </row>
    <row r="554" spans="1:3" x14ac:dyDescent="0.25">
      <c r="A554" s="107" t="s">
        <v>3421</v>
      </c>
      <c r="B554" t="s">
        <v>3420</v>
      </c>
      <c r="C554" t="s">
        <v>3419</v>
      </c>
    </row>
    <row r="555" spans="1:3" x14ac:dyDescent="0.25">
      <c r="A555" s="107" t="s">
        <v>3418</v>
      </c>
      <c r="B555" t="s">
        <v>3417</v>
      </c>
      <c r="C555" t="s">
        <v>3416</v>
      </c>
    </row>
    <row r="556" spans="1:3" x14ac:dyDescent="0.25">
      <c r="A556" s="107" t="s">
        <v>3415</v>
      </c>
      <c r="B556" t="s">
        <v>3414</v>
      </c>
      <c r="C556" t="s">
        <v>3413</v>
      </c>
    </row>
    <row r="557" spans="1:3" x14ac:dyDescent="0.25">
      <c r="A557" s="107" t="s">
        <v>3406</v>
      </c>
      <c r="B557" t="s">
        <v>3405</v>
      </c>
      <c r="C557" t="s">
        <v>3404</v>
      </c>
    </row>
    <row r="558" spans="1:3" x14ac:dyDescent="0.25">
      <c r="A558" s="107" t="s">
        <v>3403</v>
      </c>
      <c r="B558" t="s">
        <v>3402</v>
      </c>
      <c r="C558" t="s">
        <v>3401</v>
      </c>
    </row>
    <row r="559" spans="1:3" x14ac:dyDescent="0.25">
      <c r="A559" s="107" t="s">
        <v>3400</v>
      </c>
      <c r="B559" t="s">
        <v>3399</v>
      </c>
      <c r="C559" t="s">
        <v>3398</v>
      </c>
    </row>
    <row r="560" spans="1:3" x14ac:dyDescent="0.25">
      <c r="A560" s="107" t="s">
        <v>3298</v>
      </c>
      <c r="B560" t="s">
        <v>3297</v>
      </c>
      <c r="C560" t="s">
        <v>3296</v>
      </c>
    </row>
    <row r="561" spans="1:3" x14ac:dyDescent="0.25">
      <c r="A561" s="107" t="s">
        <v>4210</v>
      </c>
      <c r="B561" t="s">
        <v>4209</v>
      </c>
      <c r="C561" t="s">
        <v>4208</v>
      </c>
    </row>
    <row r="562" spans="1:3" x14ac:dyDescent="0.25">
      <c r="A562" s="107" t="s">
        <v>4207</v>
      </c>
      <c r="B562" t="s">
        <v>4206</v>
      </c>
      <c r="C562" t="s">
        <v>4205</v>
      </c>
    </row>
    <row r="563" spans="1:3" x14ac:dyDescent="0.25">
      <c r="A563" s="107" t="s">
        <v>3184</v>
      </c>
      <c r="B563" t="s">
        <v>3183</v>
      </c>
      <c r="C563" t="s">
        <v>3182</v>
      </c>
    </row>
    <row r="564" spans="1:3" x14ac:dyDescent="0.25">
      <c r="A564" s="107" t="s">
        <v>3181</v>
      </c>
      <c r="B564" t="s">
        <v>3180</v>
      </c>
      <c r="C564" t="s">
        <v>3179</v>
      </c>
    </row>
    <row r="565" spans="1:3" x14ac:dyDescent="0.25">
      <c r="A565" s="107" t="s">
        <v>4204</v>
      </c>
      <c r="B565" t="s">
        <v>4203</v>
      </c>
      <c r="C565" t="s">
        <v>4202</v>
      </c>
    </row>
    <row r="566" spans="1:3" x14ac:dyDescent="0.25">
      <c r="A566" s="107" t="s">
        <v>3178</v>
      </c>
      <c r="B566" t="s">
        <v>3177</v>
      </c>
      <c r="C566" t="s">
        <v>3176</v>
      </c>
    </row>
    <row r="567" spans="1:3" x14ac:dyDescent="0.25">
      <c r="A567" s="107" t="s">
        <v>4201</v>
      </c>
      <c r="B567" t="s">
        <v>4200</v>
      </c>
      <c r="C567" t="s">
        <v>4199</v>
      </c>
    </row>
    <row r="568" spans="1:3" x14ac:dyDescent="0.25">
      <c r="A568" s="107" t="s">
        <v>3175</v>
      </c>
      <c r="B568" t="s">
        <v>3174</v>
      </c>
      <c r="C568" t="s">
        <v>3173</v>
      </c>
    </row>
    <row r="569" spans="1:3" x14ac:dyDescent="0.25">
      <c r="A569" s="107" t="s">
        <v>3169</v>
      </c>
      <c r="B569" t="s">
        <v>3168</v>
      </c>
      <c r="C569" t="s">
        <v>3167</v>
      </c>
    </row>
    <row r="570" spans="1:3" x14ac:dyDescent="0.25">
      <c r="A570" s="107" t="s">
        <v>3163</v>
      </c>
      <c r="B570" t="s">
        <v>3162</v>
      </c>
      <c r="C570" t="s">
        <v>3161</v>
      </c>
    </row>
    <row r="571" spans="1:3" x14ac:dyDescent="0.25">
      <c r="A571" s="107" t="s">
        <v>3160</v>
      </c>
      <c r="B571" t="s">
        <v>3159</v>
      </c>
      <c r="C571" t="s">
        <v>3158</v>
      </c>
    </row>
    <row r="572" spans="1:3" x14ac:dyDescent="0.25">
      <c r="A572" s="107" t="s">
        <v>3157</v>
      </c>
      <c r="B572" t="s">
        <v>3156</v>
      </c>
      <c r="C572" t="s">
        <v>3155</v>
      </c>
    </row>
    <row r="573" spans="1:3" x14ac:dyDescent="0.25">
      <c r="A573" s="107" t="s">
        <v>4198</v>
      </c>
      <c r="B573" t="s">
        <v>4197</v>
      </c>
      <c r="C573" t="s">
        <v>4196</v>
      </c>
    </row>
    <row r="574" spans="1:3" x14ac:dyDescent="0.25">
      <c r="A574" s="107" t="s">
        <v>4195</v>
      </c>
      <c r="B574" t="s">
        <v>4194</v>
      </c>
      <c r="C574" t="s">
        <v>4193</v>
      </c>
    </row>
    <row r="575" spans="1:3" x14ac:dyDescent="0.25">
      <c r="A575" s="107" t="s">
        <v>4192</v>
      </c>
      <c r="B575" t="s">
        <v>4191</v>
      </c>
      <c r="C575" t="s">
        <v>4190</v>
      </c>
    </row>
    <row r="576" spans="1:3" x14ac:dyDescent="0.25">
      <c r="A576" s="107" t="s">
        <v>4189</v>
      </c>
      <c r="B576" t="s">
        <v>4188</v>
      </c>
      <c r="C576" t="s">
        <v>4187</v>
      </c>
    </row>
    <row r="577" spans="1:3" x14ac:dyDescent="0.25">
      <c r="A577" s="107" t="s">
        <v>3055</v>
      </c>
      <c r="B577" t="s">
        <v>3054</v>
      </c>
      <c r="C577" t="s">
        <v>3053</v>
      </c>
    </row>
    <row r="578" spans="1:3" x14ac:dyDescent="0.25">
      <c r="A578" s="107" t="s">
        <v>3052</v>
      </c>
      <c r="B578" t="s">
        <v>3051</v>
      </c>
      <c r="C578" t="s">
        <v>3050</v>
      </c>
    </row>
    <row r="579" spans="1:3" x14ac:dyDescent="0.25">
      <c r="A579" s="107" t="s">
        <v>3049</v>
      </c>
      <c r="B579" t="s">
        <v>3048</v>
      </c>
      <c r="C579" t="s">
        <v>3047</v>
      </c>
    </row>
    <row r="580" spans="1:3" x14ac:dyDescent="0.25">
      <c r="A580" s="107" t="s">
        <v>3046</v>
      </c>
      <c r="B580" t="s">
        <v>3045</v>
      </c>
      <c r="C580" t="s">
        <v>3044</v>
      </c>
    </row>
    <row r="581" spans="1:3" x14ac:dyDescent="0.25">
      <c r="A581" s="107" t="s">
        <v>3043</v>
      </c>
      <c r="B581" t="s">
        <v>3042</v>
      </c>
      <c r="C581" t="s">
        <v>3041</v>
      </c>
    </row>
    <row r="582" spans="1:3" x14ac:dyDescent="0.25">
      <c r="A582" s="107" t="s">
        <v>3040</v>
      </c>
      <c r="B582" t="s">
        <v>3039</v>
      </c>
      <c r="C582" t="s">
        <v>3038</v>
      </c>
    </row>
    <row r="583" spans="1:3" x14ac:dyDescent="0.25">
      <c r="A583" s="107" t="s">
        <v>3037</v>
      </c>
      <c r="B583" t="s">
        <v>3036</v>
      </c>
      <c r="C583" t="s">
        <v>3035</v>
      </c>
    </row>
    <row r="584" spans="1:3" x14ac:dyDescent="0.25">
      <c r="A584" s="107" t="s">
        <v>3034</v>
      </c>
      <c r="B584" t="s">
        <v>3033</v>
      </c>
      <c r="C584" t="s">
        <v>3032</v>
      </c>
    </row>
    <row r="585" spans="1:3" x14ac:dyDescent="0.25">
      <c r="A585" s="107" t="s">
        <v>3031</v>
      </c>
      <c r="B585" t="s">
        <v>3030</v>
      </c>
      <c r="C585" t="s">
        <v>3029</v>
      </c>
    </row>
    <row r="586" spans="1:3" x14ac:dyDescent="0.25">
      <c r="A586" s="107" t="s">
        <v>3028</v>
      </c>
      <c r="B586" t="s">
        <v>3027</v>
      </c>
      <c r="C586" t="s">
        <v>3026</v>
      </c>
    </row>
    <row r="587" spans="1:3" x14ac:dyDescent="0.25">
      <c r="A587" s="107" t="s">
        <v>4186</v>
      </c>
      <c r="B587" t="s">
        <v>4185</v>
      </c>
      <c r="C587" t="s">
        <v>4184</v>
      </c>
    </row>
    <row r="588" spans="1:3" x14ac:dyDescent="0.25">
      <c r="A588" s="107" t="s">
        <v>4183</v>
      </c>
      <c r="B588" t="s">
        <v>4182</v>
      </c>
      <c r="C588" t="s">
        <v>4181</v>
      </c>
    </row>
    <row r="589" spans="1:3" x14ac:dyDescent="0.25">
      <c r="A589" s="107" t="s">
        <v>4180</v>
      </c>
      <c r="B589" t="s">
        <v>4179</v>
      </c>
      <c r="C589" t="s">
        <v>4178</v>
      </c>
    </row>
    <row r="590" spans="1:3" x14ac:dyDescent="0.25">
      <c r="A590" s="107" t="s">
        <v>4177</v>
      </c>
      <c r="B590" t="s">
        <v>4176</v>
      </c>
      <c r="C590" t="s">
        <v>4175</v>
      </c>
    </row>
    <row r="591" spans="1:3" x14ac:dyDescent="0.25">
      <c r="A591" s="107" t="s">
        <v>2512</v>
      </c>
      <c r="B591" t="s">
        <v>2511</v>
      </c>
      <c r="C591" t="s">
        <v>2510</v>
      </c>
    </row>
    <row r="592" spans="1:3" x14ac:dyDescent="0.25">
      <c r="A592" s="107" t="s">
        <v>2509</v>
      </c>
      <c r="B592" t="s">
        <v>2508</v>
      </c>
      <c r="C592" t="s">
        <v>2507</v>
      </c>
    </row>
    <row r="593" spans="1:3" x14ac:dyDescent="0.25">
      <c r="A593" s="107" t="s">
        <v>4174</v>
      </c>
      <c r="B593" t="s">
        <v>4173</v>
      </c>
      <c r="C593" t="s">
        <v>4172</v>
      </c>
    </row>
    <row r="594" spans="1:3" x14ac:dyDescent="0.25">
      <c r="A594" s="107" t="s">
        <v>2506</v>
      </c>
      <c r="B594" t="s">
        <v>2505</v>
      </c>
      <c r="C594" t="s">
        <v>2504</v>
      </c>
    </row>
    <row r="595" spans="1:3" x14ac:dyDescent="0.25">
      <c r="A595" s="107" t="s">
        <v>4171</v>
      </c>
      <c r="B595" t="s">
        <v>4170</v>
      </c>
      <c r="C595" t="s">
        <v>4169</v>
      </c>
    </row>
    <row r="596" spans="1:3" x14ac:dyDescent="0.25">
      <c r="A596" s="107" t="s">
        <v>2494</v>
      </c>
      <c r="B596" t="s">
        <v>2493</v>
      </c>
      <c r="C596" t="s">
        <v>2492</v>
      </c>
    </row>
    <row r="597" spans="1:3" x14ac:dyDescent="0.25">
      <c r="A597" s="107" t="s">
        <v>4168</v>
      </c>
      <c r="B597" t="s">
        <v>4167</v>
      </c>
      <c r="C597" t="s">
        <v>4166</v>
      </c>
    </row>
    <row r="598" spans="1:3" x14ac:dyDescent="0.25">
      <c r="A598" s="107" t="s">
        <v>2491</v>
      </c>
      <c r="B598" t="s">
        <v>2490</v>
      </c>
      <c r="C598" t="s">
        <v>2489</v>
      </c>
    </row>
    <row r="599" spans="1:3" x14ac:dyDescent="0.25">
      <c r="A599" s="107" t="s">
        <v>2488</v>
      </c>
      <c r="B599" t="s">
        <v>2487</v>
      </c>
      <c r="C599" t="s">
        <v>2486</v>
      </c>
    </row>
    <row r="600" spans="1:3" x14ac:dyDescent="0.25">
      <c r="A600" s="107" t="s">
        <v>4165</v>
      </c>
      <c r="B600" t="s">
        <v>4164</v>
      </c>
      <c r="C600" t="s">
        <v>4163</v>
      </c>
    </row>
    <row r="601" spans="1:3" x14ac:dyDescent="0.25">
      <c r="A601" s="107" t="s">
        <v>4162</v>
      </c>
      <c r="B601" t="s">
        <v>4161</v>
      </c>
      <c r="C601" t="s">
        <v>4160</v>
      </c>
    </row>
    <row r="602" spans="1:3" x14ac:dyDescent="0.25">
      <c r="A602" s="107" t="s">
        <v>4159</v>
      </c>
      <c r="B602" t="s">
        <v>4158</v>
      </c>
      <c r="C602" t="s">
        <v>4157</v>
      </c>
    </row>
    <row r="603" spans="1:3" x14ac:dyDescent="0.25">
      <c r="A603" s="107" t="s">
        <v>4156</v>
      </c>
      <c r="B603" t="s">
        <v>4155</v>
      </c>
      <c r="C603" t="s">
        <v>4154</v>
      </c>
    </row>
    <row r="605" spans="1:3" x14ac:dyDescent="0.25">
      <c r="A605" s="107" t="s">
        <v>4153</v>
      </c>
      <c r="B605" t="s">
        <v>4152</v>
      </c>
      <c r="C605" t="s">
        <v>4151</v>
      </c>
    </row>
    <row r="606" spans="1:3" x14ac:dyDescent="0.25">
      <c r="A606" s="107" t="s">
        <v>4150</v>
      </c>
      <c r="B606" t="s">
        <v>4149</v>
      </c>
      <c r="C606" t="s">
        <v>4148</v>
      </c>
    </row>
    <row r="607" spans="1:3" x14ac:dyDescent="0.25">
      <c r="A607" s="107" t="s">
        <v>4147</v>
      </c>
      <c r="B607" t="s">
        <v>4146</v>
      </c>
      <c r="C607" t="s">
        <v>4145</v>
      </c>
    </row>
    <row r="608" spans="1:3" x14ac:dyDescent="0.25">
      <c r="A608" s="107" t="s">
        <v>4144</v>
      </c>
      <c r="B608" t="s">
        <v>4143</v>
      </c>
      <c r="C608" t="s">
        <v>4142</v>
      </c>
    </row>
    <row r="609" spans="1:3" x14ac:dyDescent="0.25">
      <c r="A609" s="107" t="s">
        <v>4141</v>
      </c>
      <c r="B609" t="s">
        <v>4140</v>
      </c>
      <c r="C609" t="s">
        <v>4139</v>
      </c>
    </row>
    <row r="610" spans="1:3" x14ac:dyDescent="0.25">
      <c r="A610" s="107" t="s">
        <v>4138</v>
      </c>
      <c r="B610" t="s">
        <v>4137</v>
      </c>
      <c r="C610" t="s">
        <v>4136</v>
      </c>
    </row>
    <row r="611" spans="1:3" x14ac:dyDescent="0.25">
      <c r="A611" s="107" t="s">
        <v>4135</v>
      </c>
      <c r="B611" t="s">
        <v>4134</v>
      </c>
      <c r="C611" t="s">
        <v>4133</v>
      </c>
    </row>
    <row r="612" spans="1:3" x14ac:dyDescent="0.25">
      <c r="A612" s="107" t="s">
        <v>4132</v>
      </c>
      <c r="B612" t="s">
        <v>4131</v>
      </c>
      <c r="C612" t="s">
        <v>4130</v>
      </c>
    </row>
    <row r="613" spans="1:3" x14ac:dyDescent="0.25">
      <c r="A613" s="107" t="s">
        <v>4129</v>
      </c>
      <c r="B613" t="s">
        <v>4128</v>
      </c>
      <c r="C613" t="s">
        <v>4127</v>
      </c>
    </row>
    <row r="614" spans="1:3" x14ac:dyDescent="0.25">
      <c r="A614" s="107" t="s">
        <v>4126</v>
      </c>
      <c r="B614" t="s">
        <v>4125</v>
      </c>
      <c r="C614" t="s">
        <v>4124</v>
      </c>
    </row>
    <row r="615" spans="1:3" x14ac:dyDescent="0.25">
      <c r="A615" s="107" t="s">
        <v>4123</v>
      </c>
      <c r="B615" t="s">
        <v>4122</v>
      </c>
      <c r="C615" t="s">
        <v>4121</v>
      </c>
    </row>
    <row r="616" spans="1:3" x14ac:dyDescent="0.25">
      <c r="A616" s="107" t="s">
        <v>4120</v>
      </c>
      <c r="B616" t="s">
        <v>4119</v>
      </c>
      <c r="C616" t="s">
        <v>4118</v>
      </c>
    </row>
    <row r="617" spans="1:3" x14ac:dyDescent="0.25">
      <c r="A617" s="107" t="s">
        <v>4117</v>
      </c>
      <c r="B617" t="s">
        <v>4116</v>
      </c>
      <c r="C617" t="s">
        <v>4115</v>
      </c>
    </row>
    <row r="618" spans="1:3" x14ac:dyDescent="0.25">
      <c r="A618" s="107" t="s">
        <v>4114</v>
      </c>
      <c r="B618" t="s">
        <v>4113</v>
      </c>
      <c r="C618" t="s">
        <v>4112</v>
      </c>
    </row>
    <row r="619" spans="1:3" x14ac:dyDescent="0.25">
      <c r="A619" s="107" t="s">
        <v>4111</v>
      </c>
      <c r="B619" t="s">
        <v>4110</v>
      </c>
      <c r="C619" t="s">
        <v>4109</v>
      </c>
    </row>
    <row r="620" spans="1:3" x14ac:dyDescent="0.25">
      <c r="A620" s="107" t="s">
        <v>4108</v>
      </c>
      <c r="B620" t="s">
        <v>4107</v>
      </c>
      <c r="C620" t="s">
        <v>4106</v>
      </c>
    </row>
    <row r="621" spans="1:3" x14ac:dyDescent="0.25">
      <c r="A621" s="107" t="s">
        <v>4105</v>
      </c>
      <c r="B621" t="s">
        <v>4104</v>
      </c>
      <c r="C621" t="s">
        <v>4103</v>
      </c>
    </row>
    <row r="622" spans="1:3" x14ac:dyDescent="0.25">
      <c r="A622" s="107" t="s">
        <v>4102</v>
      </c>
      <c r="B622" t="s">
        <v>4101</v>
      </c>
      <c r="C622" t="s">
        <v>4100</v>
      </c>
    </row>
    <row r="623" spans="1:3" x14ac:dyDescent="0.25">
      <c r="A623" s="107" t="s">
        <v>4099</v>
      </c>
      <c r="B623" t="s">
        <v>4098</v>
      </c>
      <c r="C623" t="s">
        <v>4097</v>
      </c>
    </row>
    <row r="624" spans="1:3" x14ac:dyDescent="0.25">
      <c r="A624" s="107" t="s">
        <v>4096</v>
      </c>
      <c r="B624" t="s">
        <v>4095</v>
      </c>
      <c r="C624" t="s">
        <v>4094</v>
      </c>
    </row>
    <row r="625" spans="1:3" x14ac:dyDescent="0.25">
      <c r="A625" s="107" t="s">
        <v>4093</v>
      </c>
      <c r="B625" t="s">
        <v>4092</v>
      </c>
      <c r="C625" t="s">
        <v>4091</v>
      </c>
    </row>
    <row r="626" spans="1:3" x14ac:dyDescent="0.25">
      <c r="A626" s="107" t="s">
        <v>4090</v>
      </c>
      <c r="B626" t="s">
        <v>4089</v>
      </c>
      <c r="C626" t="s">
        <v>4088</v>
      </c>
    </row>
    <row r="627" spans="1:3" x14ac:dyDescent="0.25">
      <c r="A627" s="107" t="s">
        <v>4087</v>
      </c>
      <c r="B627" t="s">
        <v>4086</v>
      </c>
      <c r="C627" t="s">
        <v>4085</v>
      </c>
    </row>
    <row r="628" spans="1:3" x14ac:dyDescent="0.25">
      <c r="A628" s="107" t="s">
        <v>4084</v>
      </c>
      <c r="B628" t="s">
        <v>4083</v>
      </c>
      <c r="C628" t="s">
        <v>4082</v>
      </c>
    </row>
    <row r="629" spans="1:3" x14ac:dyDescent="0.25">
      <c r="A629" s="107" t="s">
        <v>4081</v>
      </c>
      <c r="B629" t="s">
        <v>4080</v>
      </c>
      <c r="C629" t="s">
        <v>4079</v>
      </c>
    </row>
    <row r="630" spans="1:3" x14ac:dyDescent="0.25">
      <c r="A630" s="107" t="s">
        <v>4078</v>
      </c>
      <c r="B630" t="s">
        <v>4077</v>
      </c>
      <c r="C630" t="s">
        <v>4076</v>
      </c>
    </row>
    <row r="631" spans="1:3" x14ac:dyDescent="0.25">
      <c r="A631" s="107" t="s">
        <v>4075</v>
      </c>
      <c r="B631" t="s">
        <v>4074</v>
      </c>
      <c r="C631" t="s">
        <v>4073</v>
      </c>
    </row>
    <row r="632" spans="1:3" x14ac:dyDescent="0.25">
      <c r="A632" s="107" t="s">
        <v>4072</v>
      </c>
      <c r="B632" t="s">
        <v>4071</v>
      </c>
      <c r="C632" t="s">
        <v>4070</v>
      </c>
    </row>
    <row r="633" spans="1:3" x14ac:dyDescent="0.25">
      <c r="A633" s="107" t="s">
        <v>4069</v>
      </c>
      <c r="B633" t="s">
        <v>4068</v>
      </c>
      <c r="C633" t="s">
        <v>4067</v>
      </c>
    </row>
    <row r="634" spans="1:3" x14ac:dyDescent="0.25">
      <c r="A634" s="107" t="s">
        <v>4066</v>
      </c>
      <c r="B634" t="s">
        <v>4065</v>
      </c>
      <c r="C634" t="s">
        <v>4064</v>
      </c>
    </row>
    <row r="635" spans="1:3" x14ac:dyDescent="0.25">
      <c r="A635" s="107" t="s">
        <v>4063</v>
      </c>
      <c r="B635" t="s">
        <v>4062</v>
      </c>
      <c r="C635" t="s">
        <v>4061</v>
      </c>
    </row>
    <row r="636" spans="1:3" x14ac:dyDescent="0.25">
      <c r="A636" s="107" t="s">
        <v>4060</v>
      </c>
      <c r="B636" t="s">
        <v>4059</v>
      </c>
      <c r="C636" t="s">
        <v>4058</v>
      </c>
    </row>
    <row r="637" spans="1:3" x14ac:dyDescent="0.25">
      <c r="A637" s="107" t="s">
        <v>4057</v>
      </c>
      <c r="B637" t="s">
        <v>4056</v>
      </c>
      <c r="C637" t="s">
        <v>4055</v>
      </c>
    </row>
    <row r="638" spans="1:3" x14ac:dyDescent="0.25">
      <c r="A638" s="107" t="s">
        <v>4054</v>
      </c>
      <c r="B638" t="s">
        <v>4053</v>
      </c>
      <c r="C638" t="s">
        <v>4052</v>
      </c>
    </row>
    <row r="639" spans="1:3" x14ac:dyDescent="0.25">
      <c r="A639" s="107" t="s">
        <v>4051</v>
      </c>
      <c r="B639" t="s">
        <v>4050</v>
      </c>
      <c r="C639" t="s">
        <v>4049</v>
      </c>
    </row>
    <row r="640" spans="1:3" x14ac:dyDescent="0.25">
      <c r="A640" s="107" t="s">
        <v>4048</v>
      </c>
      <c r="B640" t="s">
        <v>4047</v>
      </c>
      <c r="C640" t="s">
        <v>4046</v>
      </c>
    </row>
    <row r="641" spans="1:3" x14ac:dyDescent="0.25">
      <c r="A641" s="107" t="s">
        <v>4045</v>
      </c>
      <c r="B641" t="s">
        <v>4044</v>
      </c>
      <c r="C641" t="s">
        <v>4043</v>
      </c>
    </row>
    <row r="642" spans="1:3" x14ac:dyDescent="0.25">
      <c r="A642" s="107" t="s">
        <v>4042</v>
      </c>
      <c r="B642" t="s">
        <v>4041</v>
      </c>
      <c r="C642" t="s">
        <v>4040</v>
      </c>
    </row>
    <row r="643" spans="1:3" x14ac:dyDescent="0.25">
      <c r="A643" s="107" t="s">
        <v>4039</v>
      </c>
      <c r="B643" t="s">
        <v>4038</v>
      </c>
      <c r="C643" t="s">
        <v>4037</v>
      </c>
    </row>
    <row r="644" spans="1:3" x14ac:dyDescent="0.25">
      <c r="A644" s="107" t="s">
        <v>4036</v>
      </c>
      <c r="B644" t="s">
        <v>4035</v>
      </c>
      <c r="C644" t="s">
        <v>4034</v>
      </c>
    </row>
    <row r="645" spans="1:3" x14ac:dyDescent="0.25">
      <c r="A645" s="107" t="s">
        <v>4033</v>
      </c>
      <c r="B645" t="s">
        <v>4032</v>
      </c>
      <c r="C645" t="s">
        <v>4031</v>
      </c>
    </row>
    <row r="646" spans="1:3" x14ac:dyDescent="0.25">
      <c r="A646" s="107" t="s">
        <v>4030</v>
      </c>
      <c r="B646" t="s">
        <v>4029</v>
      </c>
      <c r="C646" t="s">
        <v>4028</v>
      </c>
    </row>
    <row r="647" spans="1:3" x14ac:dyDescent="0.25">
      <c r="A647" s="107" t="s">
        <v>4027</v>
      </c>
      <c r="B647" t="s">
        <v>4026</v>
      </c>
      <c r="C647" t="s">
        <v>4025</v>
      </c>
    </row>
    <row r="648" spans="1:3" x14ac:dyDescent="0.25">
      <c r="A648" s="107" t="s">
        <v>4024</v>
      </c>
      <c r="B648" t="s">
        <v>4023</v>
      </c>
      <c r="C648" t="s">
        <v>4022</v>
      </c>
    </row>
    <row r="649" spans="1:3" x14ac:dyDescent="0.25">
      <c r="A649" s="107" t="s">
        <v>4021</v>
      </c>
      <c r="B649" t="s">
        <v>4020</v>
      </c>
      <c r="C649" t="s">
        <v>4019</v>
      </c>
    </row>
    <row r="650" spans="1:3" x14ac:dyDescent="0.25">
      <c r="A650" s="107" t="s">
        <v>4018</v>
      </c>
      <c r="B650" t="s">
        <v>4017</v>
      </c>
      <c r="C650" t="s">
        <v>4016</v>
      </c>
    </row>
    <row r="651" spans="1:3" x14ac:dyDescent="0.25">
      <c r="A651" s="107" t="s">
        <v>4015</v>
      </c>
      <c r="B651" t="s">
        <v>4014</v>
      </c>
      <c r="C651" t="s">
        <v>4013</v>
      </c>
    </row>
    <row r="652" spans="1:3" x14ac:dyDescent="0.25">
      <c r="A652" s="107" t="s">
        <v>4012</v>
      </c>
      <c r="B652" t="s">
        <v>4011</v>
      </c>
      <c r="C652" t="s">
        <v>4010</v>
      </c>
    </row>
    <row r="653" spans="1:3" x14ac:dyDescent="0.25">
      <c r="A653" s="107" t="s">
        <v>4009</v>
      </c>
      <c r="B653" t="s">
        <v>4008</v>
      </c>
      <c r="C653" t="s">
        <v>4007</v>
      </c>
    </row>
    <row r="654" spans="1:3" x14ac:dyDescent="0.25">
      <c r="A654" s="107" t="s">
        <v>4006</v>
      </c>
      <c r="B654" t="s">
        <v>4005</v>
      </c>
      <c r="C654" t="s">
        <v>4004</v>
      </c>
    </row>
    <row r="655" spans="1:3" x14ac:dyDescent="0.25">
      <c r="A655" s="107" t="s">
        <v>4003</v>
      </c>
      <c r="B655" t="s">
        <v>4002</v>
      </c>
      <c r="C655" t="s">
        <v>4001</v>
      </c>
    </row>
    <row r="656" spans="1:3" x14ac:dyDescent="0.25">
      <c r="A656" s="107" t="s">
        <v>4000</v>
      </c>
      <c r="B656" t="s">
        <v>3999</v>
      </c>
      <c r="C656" t="s">
        <v>3998</v>
      </c>
    </row>
    <row r="657" spans="1:3" x14ac:dyDescent="0.25">
      <c r="A657" s="107" t="s">
        <v>3997</v>
      </c>
      <c r="B657" t="s">
        <v>3996</v>
      </c>
      <c r="C657" t="s">
        <v>3995</v>
      </c>
    </row>
    <row r="658" spans="1:3" x14ac:dyDescent="0.25">
      <c r="A658" s="107" t="s">
        <v>3994</v>
      </c>
      <c r="B658" t="s">
        <v>3993</v>
      </c>
      <c r="C658" t="s">
        <v>3992</v>
      </c>
    </row>
    <row r="659" spans="1:3" x14ac:dyDescent="0.25">
      <c r="A659" s="107" t="s">
        <v>3991</v>
      </c>
      <c r="B659" t="s">
        <v>3990</v>
      </c>
      <c r="C659" t="s">
        <v>3989</v>
      </c>
    </row>
    <row r="660" spans="1:3" x14ac:dyDescent="0.25">
      <c r="A660" s="107" t="s">
        <v>3988</v>
      </c>
      <c r="B660" t="s">
        <v>3987</v>
      </c>
      <c r="C660" t="s">
        <v>3986</v>
      </c>
    </row>
    <row r="661" spans="1:3" x14ac:dyDescent="0.25">
      <c r="A661" s="107" t="s">
        <v>3985</v>
      </c>
      <c r="B661" t="s">
        <v>3984</v>
      </c>
      <c r="C661" t="s">
        <v>3983</v>
      </c>
    </row>
    <row r="662" spans="1:3" x14ac:dyDescent="0.25">
      <c r="A662" s="107" t="s">
        <v>3982</v>
      </c>
      <c r="B662" t="s">
        <v>3981</v>
      </c>
      <c r="C662" t="s">
        <v>3980</v>
      </c>
    </row>
    <row r="663" spans="1:3" x14ac:dyDescent="0.25">
      <c r="A663" s="107" t="s">
        <v>3979</v>
      </c>
      <c r="B663" t="s">
        <v>3978</v>
      </c>
      <c r="C663" t="s">
        <v>3977</v>
      </c>
    </row>
    <row r="664" spans="1:3" x14ac:dyDescent="0.25">
      <c r="A664" s="107" t="s">
        <v>3976</v>
      </c>
      <c r="B664" t="s">
        <v>3975</v>
      </c>
      <c r="C664" t="s">
        <v>3974</v>
      </c>
    </row>
    <row r="665" spans="1:3" x14ac:dyDescent="0.25">
      <c r="A665" s="107" t="s">
        <v>3973</v>
      </c>
      <c r="B665" t="s">
        <v>3972</v>
      </c>
      <c r="C665" t="s">
        <v>3971</v>
      </c>
    </row>
    <row r="666" spans="1:3" x14ac:dyDescent="0.25">
      <c r="A666" s="107" t="s">
        <v>3970</v>
      </c>
      <c r="B666" t="s">
        <v>3969</v>
      </c>
      <c r="C666" t="s">
        <v>3968</v>
      </c>
    </row>
    <row r="667" spans="1:3" x14ac:dyDescent="0.25">
      <c r="A667" s="107" t="s">
        <v>3967</v>
      </c>
      <c r="B667" t="s">
        <v>3966</v>
      </c>
      <c r="C667" t="s">
        <v>3965</v>
      </c>
    </row>
    <row r="668" spans="1:3" x14ac:dyDescent="0.25">
      <c r="A668" s="107" t="s">
        <v>3964</v>
      </c>
      <c r="B668" t="s">
        <v>3963</v>
      </c>
      <c r="C668" t="s">
        <v>3962</v>
      </c>
    </row>
    <row r="669" spans="1:3" x14ac:dyDescent="0.25">
      <c r="A669" s="107" t="s">
        <v>3961</v>
      </c>
      <c r="B669" t="s">
        <v>3960</v>
      </c>
      <c r="C669" t="s">
        <v>3959</v>
      </c>
    </row>
    <row r="670" spans="1:3" x14ac:dyDescent="0.25">
      <c r="A670" s="107" t="s">
        <v>3958</v>
      </c>
      <c r="B670" t="s">
        <v>3957</v>
      </c>
      <c r="C670" t="s">
        <v>3956</v>
      </c>
    </row>
    <row r="671" spans="1:3" x14ac:dyDescent="0.25">
      <c r="A671" s="107" t="s">
        <v>3955</v>
      </c>
      <c r="B671" t="s">
        <v>3954</v>
      </c>
      <c r="C671" t="s">
        <v>3953</v>
      </c>
    </row>
    <row r="672" spans="1:3" x14ac:dyDescent="0.25">
      <c r="A672" s="107" t="s">
        <v>3952</v>
      </c>
      <c r="B672" t="s">
        <v>3951</v>
      </c>
      <c r="C672" t="s">
        <v>3950</v>
      </c>
    </row>
    <row r="673" spans="1:3" x14ac:dyDescent="0.25">
      <c r="A673" s="107" t="s">
        <v>3949</v>
      </c>
      <c r="B673" t="s">
        <v>3948</v>
      </c>
      <c r="C673" t="s">
        <v>3947</v>
      </c>
    </row>
    <row r="674" spans="1:3" x14ac:dyDescent="0.25">
      <c r="A674" s="107" t="s">
        <v>3946</v>
      </c>
      <c r="B674" t="s">
        <v>3945</v>
      </c>
      <c r="C674" t="s">
        <v>3944</v>
      </c>
    </row>
    <row r="675" spans="1:3" x14ac:dyDescent="0.25">
      <c r="A675" s="107" t="s">
        <v>3943</v>
      </c>
      <c r="B675" t="s">
        <v>3942</v>
      </c>
      <c r="C675" t="s">
        <v>3941</v>
      </c>
    </row>
    <row r="676" spans="1:3" x14ac:dyDescent="0.25">
      <c r="A676" s="107" t="s">
        <v>3940</v>
      </c>
      <c r="B676" t="s">
        <v>3939</v>
      </c>
      <c r="C676" t="s">
        <v>3938</v>
      </c>
    </row>
    <row r="677" spans="1:3" x14ac:dyDescent="0.25">
      <c r="A677" s="107" t="s">
        <v>3937</v>
      </c>
      <c r="B677" t="s">
        <v>3936</v>
      </c>
      <c r="C677" t="s">
        <v>3935</v>
      </c>
    </row>
    <row r="678" spans="1:3" x14ac:dyDescent="0.25">
      <c r="A678" s="107" t="s">
        <v>3934</v>
      </c>
      <c r="B678" t="s">
        <v>3933</v>
      </c>
      <c r="C678" t="s">
        <v>3932</v>
      </c>
    </row>
    <row r="679" spans="1:3" x14ac:dyDescent="0.25">
      <c r="A679" s="107" t="s">
        <v>3931</v>
      </c>
      <c r="B679" t="s">
        <v>3930</v>
      </c>
      <c r="C679" t="s">
        <v>3929</v>
      </c>
    </row>
    <row r="680" spans="1:3" x14ac:dyDescent="0.25">
      <c r="A680" s="107" t="s">
        <v>3928</v>
      </c>
      <c r="B680" t="s">
        <v>3927</v>
      </c>
      <c r="C680" t="s">
        <v>3926</v>
      </c>
    </row>
    <row r="681" spans="1:3" x14ac:dyDescent="0.25">
      <c r="A681" s="107" t="s">
        <v>3925</v>
      </c>
      <c r="B681" t="s">
        <v>3924</v>
      </c>
      <c r="C681" t="s">
        <v>3923</v>
      </c>
    </row>
    <row r="682" spans="1:3" x14ac:dyDescent="0.25">
      <c r="A682" s="107" t="s">
        <v>3922</v>
      </c>
      <c r="B682" t="s">
        <v>3921</v>
      </c>
      <c r="C682" t="s">
        <v>3920</v>
      </c>
    </row>
    <row r="683" spans="1:3" x14ac:dyDescent="0.25">
      <c r="A683" s="107" t="s">
        <v>3919</v>
      </c>
      <c r="B683" t="s">
        <v>3918</v>
      </c>
      <c r="C683" t="s">
        <v>3917</v>
      </c>
    </row>
    <row r="684" spans="1:3" x14ac:dyDescent="0.25">
      <c r="A684" s="107" t="s">
        <v>3916</v>
      </c>
      <c r="B684" t="s">
        <v>3915</v>
      </c>
      <c r="C684" t="s">
        <v>3914</v>
      </c>
    </row>
    <row r="685" spans="1:3" x14ac:dyDescent="0.25">
      <c r="A685" s="107" t="s">
        <v>3913</v>
      </c>
      <c r="B685" t="s">
        <v>3912</v>
      </c>
      <c r="C685" t="s">
        <v>3911</v>
      </c>
    </row>
    <row r="686" spans="1:3" x14ac:dyDescent="0.25">
      <c r="A686" s="107" t="s">
        <v>3910</v>
      </c>
      <c r="B686" t="s">
        <v>3909</v>
      </c>
      <c r="C686" t="s">
        <v>3908</v>
      </c>
    </row>
    <row r="687" spans="1:3" x14ac:dyDescent="0.25">
      <c r="A687" s="107" t="s">
        <v>3907</v>
      </c>
      <c r="B687" t="s">
        <v>3906</v>
      </c>
      <c r="C687" t="s">
        <v>3905</v>
      </c>
    </row>
    <row r="688" spans="1:3" x14ac:dyDescent="0.25">
      <c r="A688" s="107" t="s">
        <v>3904</v>
      </c>
      <c r="B688" t="s">
        <v>3903</v>
      </c>
      <c r="C688" t="s">
        <v>3902</v>
      </c>
    </row>
    <row r="689" spans="1:3" x14ac:dyDescent="0.25">
      <c r="A689" s="107" t="s">
        <v>3901</v>
      </c>
      <c r="B689" t="s">
        <v>3900</v>
      </c>
      <c r="C689" t="s">
        <v>3899</v>
      </c>
    </row>
    <row r="690" spans="1:3" x14ac:dyDescent="0.25">
      <c r="A690" s="107" t="s">
        <v>3898</v>
      </c>
      <c r="B690" t="s">
        <v>3897</v>
      </c>
      <c r="C690" t="s">
        <v>3896</v>
      </c>
    </row>
    <row r="691" spans="1:3" x14ac:dyDescent="0.25">
      <c r="A691" s="107" t="s">
        <v>3895</v>
      </c>
      <c r="B691" t="s">
        <v>3894</v>
      </c>
      <c r="C691" t="s">
        <v>3893</v>
      </c>
    </row>
    <row r="692" spans="1:3" x14ac:dyDescent="0.25">
      <c r="A692" s="107" t="s">
        <v>3892</v>
      </c>
      <c r="B692" t="s">
        <v>3891</v>
      </c>
      <c r="C692" t="s">
        <v>3890</v>
      </c>
    </row>
    <row r="693" spans="1:3" x14ac:dyDescent="0.25">
      <c r="A693" s="107" t="s">
        <v>3889</v>
      </c>
      <c r="B693" t="s">
        <v>3888</v>
      </c>
      <c r="C693" t="s">
        <v>3887</v>
      </c>
    </row>
    <row r="694" spans="1:3" x14ac:dyDescent="0.25">
      <c r="A694" s="107" t="s">
        <v>3886</v>
      </c>
      <c r="B694" t="s">
        <v>3885</v>
      </c>
      <c r="C694" t="s">
        <v>3884</v>
      </c>
    </row>
    <row r="695" spans="1:3" x14ac:dyDescent="0.25">
      <c r="A695" s="107" t="s">
        <v>3883</v>
      </c>
      <c r="B695" t="s">
        <v>3882</v>
      </c>
      <c r="C695" t="s">
        <v>3881</v>
      </c>
    </row>
    <row r="696" spans="1:3" x14ac:dyDescent="0.25">
      <c r="A696" s="107" t="s">
        <v>3880</v>
      </c>
      <c r="B696" t="s">
        <v>3879</v>
      </c>
      <c r="C696" t="s">
        <v>3878</v>
      </c>
    </row>
    <row r="697" spans="1:3" x14ac:dyDescent="0.25">
      <c r="A697" s="107" t="s">
        <v>3877</v>
      </c>
      <c r="B697" t="s">
        <v>3876</v>
      </c>
      <c r="C697" t="s">
        <v>3875</v>
      </c>
    </row>
    <row r="698" spans="1:3" x14ac:dyDescent="0.25">
      <c r="A698" s="107" t="s">
        <v>3874</v>
      </c>
      <c r="B698" t="s">
        <v>3873</v>
      </c>
      <c r="C698" t="s">
        <v>3872</v>
      </c>
    </row>
    <row r="699" spans="1:3" x14ac:dyDescent="0.25">
      <c r="A699" s="107" t="s">
        <v>3871</v>
      </c>
      <c r="B699" t="s">
        <v>3870</v>
      </c>
      <c r="C699" t="s">
        <v>3869</v>
      </c>
    </row>
    <row r="700" spans="1:3" x14ac:dyDescent="0.25">
      <c r="A700" s="107" t="s">
        <v>3868</v>
      </c>
      <c r="B700" t="s">
        <v>3867</v>
      </c>
      <c r="C700" t="s">
        <v>3866</v>
      </c>
    </row>
    <row r="701" spans="1:3" x14ac:dyDescent="0.25">
      <c r="A701" s="107" t="s">
        <v>3865</v>
      </c>
      <c r="B701" t="s">
        <v>3864</v>
      </c>
      <c r="C701" t="s">
        <v>3863</v>
      </c>
    </row>
    <row r="702" spans="1:3" x14ac:dyDescent="0.25">
      <c r="A702" s="107" t="s">
        <v>3862</v>
      </c>
      <c r="B702" t="s">
        <v>3861</v>
      </c>
      <c r="C702" t="s">
        <v>3860</v>
      </c>
    </row>
    <row r="703" spans="1:3" x14ac:dyDescent="0.25">
      <c r="A703" s="107" t="s">
        <v>3859</v>
      </c>
      <c r="B703" t="s">
        <v>3858</v>
      </c>
      <c r="C703" t="s">
        <v>3857</v>
      </c>
    </row>
    <row r="704" spans="1:3" x14ac:dyDescent="0.25">
      <c r="A704" s="107" t="s">
        <v>3856</v>
      </c>
      <c r="B704" t="s">
        <v>3855</v>
      </c>
      <c r="C704" t="s">
        <v>3854</v>
      </c>
    </row>
    <row r="705" spans="1:3" x14ac:dyDescent="0.25">
      <c r="A705" s="107" t="s">
        <v>3853</v>
      </c>
      <c r="B705" t="s">
        <v>3852</v>
      </c>
      <c r="C705" t="s">
        <v>3851</v>
      </c>
    </row>
    <row r="706" spans="1:3" x14ac:dyDescent="0.25">
      <c r="A706" s="107" t="s">
        <v>3850</v>
      </c>
      <c r="B706" t="s">
        <v>3849</v>
      </c>
      <c r="C706" t="s">
        <v>3848</v>
      </c>
    </row>
    <row r="707" spans="1:3" x14ac:dyDescent="0.25">
      <c r="A707" s="107" t="s">
        <v>3847</v>
      </c>
      <c r="B707" t="s">
        <v>3846</v>
      </c>
      <c r="C707" t="s">
        <v>3845</v>
      </c>
    </row>
    <row r="708" spans="1:3" x14ac:dyDescent="0.25">
      <c r="A708" s="107" t="s">
        <v>3844</v>
      </c>
      <c r="B708" t="s">
        <v>3843</v>
      </c>
      <c r="C708" t="s">
        <v>3842</v>
      </c>
    </row>
    <row r="709" spans="1:3" x14ac:dyDescent="0.25">
      <c r="A709" s="107" t="s">
        <v>3841</v>
      </c>
      <c r="B709" t="s">
        <v>3840</v>
      </c>
      <c r="C709" t="s">
        <v>3839</v>
      </c>
    </row>
    <row r="710" spans="1:3" x14ac:dyDescent="0.25">
      <c r="A710" s="107" t="s">
        <v>3838</v>
      </c>
      <c r="B710" t="s">
        <v>3837</v>
      </c>
      <c r="C710" t="s">
        <v>3836</v>
      </c>
    </row>
    <row r="711" spans="1:3" x14ac:dyDescent="0.25">
      <c r="A711" s="107" t="s">
        <v>3835</v>
      </c>
      <c r="B711" t="s">
        <v>3834</v>
      </c>
      <c r="C711" t="s">
        <v>3833</v>
      </c>
    </row>
    <row r="712" spans="1:3" x14ac:dyDescent="0.25">
      <c r="A712" s="107" t="s">
        <v>3832</v>
      </c>
      <c r="B712" t="s">
        <v>3831</v>
      </c>
      <c r="C712" t="s">
        <v>3830</v>
      </c>
    </row>
    <row r="713" spans="1:3" x14ac:dyDescent="0.25">
      <c r="A713" s="107" t="s">
        <v>3829</v>
      </c>
      <c r="B713" t="s">
        <v>3828</v>
      </c>
      <c r="C713" t="s">
        <v>3827</v>
      </c>
    </row>
    <row r="714" spans="1:3" x14ac:dyDescent="0.25">
      <c r="A714" s="107" t="s">
        <v>3826</v>
      </c>
      <c r="B714" t="s">
        <v>3825</v>
      </c>
      <c r="C714" t="s">
        <v>3824</v>
      </c>
    </row>
    <row r="715" spans="1:3" x14ac:dyDescent="0.25">
      <c r="A715" s="107" t="s">
        <v>3823</v>
      </c>
      <c r="B715" t="s">
        <v>3822</v>
      </c>
      <c r="C715" t="s">
        <v>3821</v>
      </c>
    </row>
    <row r="716" spans="1:3" x14ac:dyDescent="0.25">
      <c r="A716" s="107" t="s">
        <v>3820</v>
      </c>
      <c r="B716" t="s">
        <v>3819</v>
      </c>
      <c r="C716" t="s">
        <v>3818</v>
      </c>
    </row>
    <row r="717" spans="1:3" x14ac:dyDescent="0.25">
      <c r="A717" s="107" t="s">
        <v>3817</v>
      </c>
      <c r="B717" t="s">
        <v>3816</v>
      </c>
      <c r="C717" t="s">
        <v>3815</v>
      </c>
    </row>
    <row r="718" spans="1:3" x14ac:dyDescent="0.25">
      <c r="A718" s="107" t="s">
        <v>3814</v>
      </c>
      <c r="B718" t="s">
        <v>3813</v>
      </c>
      <c r="C718" t="s">
        <v>3812</v>
      </c>
    </row>
    <row r="719" spans="1:3" x14ac:dyDescent="0.25">
      <c r="A719" s="107" t="s">
        <v>3811</v>
      </c>
      <c r="B719" t="s">
        <v>3810</v>
      </c>
      <c r="C719" t="s">
        <v>3809</v>
      </c>
    </row>
    <row r="720" spans="1:3" x14ac:dyDescent="0.25">
      <c r="A720" s="107" t="s">
        <v>3808</v>
      </c>
      <c r="B720" t="s">
        <v>3807</v>
      </c>
      <c r="C720" t="s">
        <v>3806</v>
      </c>
    </row>
    <row r="721" spans="1:3" x14ac:dyDescent="0.25">
      <c r="A721" s="107" t="s">
        <v>3805</v>
      </c>
      <c r="B721" t="s">
        <v>3804</v>
      </c>
      <c r="C721" t="s">
        <v>3803</v>
      </c>
    </row>
    <row r="722" spans="1:3" x14ac:dyDescent="0.25">
      <c r="A722" s="107" t="s">
        <v>3802</v>
      </c>
      <c r="B722" t="s">
        <v>3801</v>
      </c>
      <c r="C722" t="s">
        <v>3800</v>
      </c>
    </row>
    <row r="723" spans="1:3" x14ac:dyDescent="0.25">
      <c r="A723" s="107" t="s">
        <v>3799</v>
      </c>
      <c r="B723" t="s">
        <v>3798</v>
      </c>
      <c r="C723" t="s">
        <v>3797</v>
      </c>
    </row>
    <row r="724" spans="1:3" x14ac:dyDescent="0.25">
      <c r="A724" s="107" t="s">
        <v>3796</v>
      </c>
      <c r="B724" t="s">
        <v>3795</v>
      </c>
      <c r="C724" t="s">
        <v>3794</v>
      </c>
    </row>
    <row r="725" spans="1:3" x14ac:dyDescent="0.25">
      <c r="A725" s="107" t="s">
        <v>3793</v>
      </c>
      <c r="B725" t="s">
        <v>3792</v>
      </c>
      <c r="C725" t="s">
        <v>3791</v>
      </c>
    </row>
    <row r="726" spans="1:3" x14ac:dyDescent="0.25">
      <c r="A726" s="107" t="s">
        <v>3790</v>
      </c>
      <c r="B726" t="s">
        <v>3789</v>
      </c>
      <c r="C726" t="s">
        <v>3788</v>
      </c>
    </row>
    <row r="727" spans="1:3" x14ac:dyDescent="0.25">
      <c r="A727" s="107" t="s">
        <v>3787</v>
      </c>
      <c r="B727" t="s">
        <v>3786</v>
      </c>
      <c r="C727" t="s">
        <v>3785</v>
      </c>
    </row>
    <row r="728" spans="1:3" x14ac:dyDescent="0.25">
      <c r="A728" s="107" t="s">
        <v>3784</v>
      </c>
      <c r="B728" t="s">
        <v>3783</v>
      </c>
      <c r="C728" t="s">
        <v>3782</v>
      </c>
    </row>
    <row r="729" spans="1:3" x14ac:dyDescent="0.25">
      <c r="A729" s="107" t="s">
        <v>3781</v>
      </c>
      <c r="B729" t="s">
        <v>3780</v>
      </c>
      <c r="C729" t="s">
        <v>3779</v>
      </c>
    </row>
    <row r="730" spans="1:3" x14ac:dyDescent="0.25">
      <c r="A730" s="107" t="s">
        <v>3778</v>
      </c>
      <c r="B730" t="s">
        <v>3777</v>
      </c>
      <c r="C730" t="s">
        <v>3776</v>
      </c>
    </row>
    <row r="731" spans="1:3" x14ac:dyDescent="0.25">
      <c r="A731" s="107" t="s">
        <v>3775</v>
      </c>
      <c r="B731" t="s">
        <v>3774</v>
      </c>
      <c r="C731" t="s">
        <v>3773</v>
      </c>
    </row>
    <row r="732" spans="1:3" x14ac:dyDescent="0.25">
      <c r="A732" s="107" t="s">
        <v>3772</v>
      </c>
      <c r="B732" t="s">
        <v>3771</v>
      </c>
      <c r="C732" t="s">
        <v>3770</v>
      </c>
    </row>
    <row r="733" spans="1:3" x14ac:dyDescent="0.25">
      <c r="A733" s="107" t="s">
        <v>3769</v>
      </c>
      <c r="B733" t="s">
        <v>3768</v>
      </c>
      <c r="C733" t="s">
        <v>3767</v>
      </c>
    </row>
    <row r="734" spans="1:3" x14ac:dyDescent="0.25">
      <c r="A734" s="107" t="s">
        <v>3766</v>
      </c>
      <c r="B734" t="s">
        <v>3765</v>
      </c>
      <c r="C734" t="s">
        <v>3764</v>
      </c>
    </row>
    <row r="735" spans="1:3" x14ac:dyDescent="0.25">
      <c r="A735" s="107" t="s">
        <v>3763</v>
      </c>
      <c r="B735" t="s">
        <v>3762</v>
      </c>
      <c r="C735" t="s">
        <v>3761</v>
      </c>
    </row>
    <row r="736" spans="1:3" x14ac:dyDescent="0.25">
      <c r="A736" s="107" t="s">
        <v>3760</v>
      </c>
      <c r="B736" t="s">
        <v>3759</v>
      </c>
      <c r="C736" t="s">
        <v>3758</v>
      </c>
    </row>
    <row r="737" spans="1:3" x14ac:dyDescent="0.25">
      <c r="A737" s="107" t="s">
        <v>3757</v>
      </c>
      <c r="B737" t="s">
        <v>3756</v>
      </c>
      <c r="C737" t="s">
        <v>3755</v>
      </c>
    </row>
    <row r="738" spans="1:3" x14ac:dyDescent="0.25">
      <c r="A738" s="107" t="s">
        <v>3754</v>
      </c>
      <c r="B738" t="s">
        <v>3753</v>
      </c>
      <c r="C738" t="s">
        <v>3752</v>
      </c>
    </row>
    <row r="739" spans="1:3" x14ac:dyDescent="0.25">
      <c r="A739" s="107" t="s">
        <v>3751</v>
      </c>
      <c r="B739" t="s">
        <v>3750</v>
      </c>
      <c r="C739" t="s">
        <v>3749</v>
      </c>
    </row>
    <row r="740" spans="1:3" x14ac:dyDescent="0.25">
      <c r="A740" s="107" t="s">
        <v>3748</v>
      </c>
      <c r="B740" t="s">
        <v>3747</v>
      </c>
      <c r="C740" t="s">
        <v>3746</v>
      </c>
    </row>
    <row r="741" spans="1:3" x14ac:dyDescent="0.25">
      <c r="A741" s="107" t="s">
        <v>3745</v>
      </c>
      <c r="B741" t="s">
        <v>3744</v>
      </c>
      <c r="C741" t="s">
        <v>3743</v>
      </c>
    </row>
    <row r="742" spans="1:3" x14ac:dyDescent="0.25">
      <c r="A742" s="107" t="s">
        <v>3742</v>
      </c>
      <c r="B742" t="s">
        <v>3741</v>
      </c>
      <c r="C742" t="s">
        <v>3740</v>
      </c>
    </row>
    <row r="743" spans="1:3" x14ac:dyDescent="0.25">
      <c r="A743" s="107" t="s">
        <v>3739</v>
      </c>
      <c r="B743" t="s">
        <v>3738</v>
      </c>
      <c r="C743" t="s">
        <v>3737</v>
      </c>
    </row>
    <row r="744" spans="1:3" x14ac:dyDescent="0.25">
      <c r="A744" s="107" t="s">
        <v>3736</v>
      </c>
      <c r="B744" t="s">
        <v>3735</v>
      </c>
      <c r="C744" t="s">
        <v>3734</v>
      </c>
    </row>
    <row r="745" spans="1:3" x14ac:dyDescent="0.25">
      <c r="A745" s="107" t="s">
        <v>3733</v>
      </c>
      <c r="B745" t="s">
        <v>3732</v>
      </c>
      <c r="C745" t="s">
        <v>3731</v>
      </c>
    </row>
    <row r="746" spans="1:3" x14ac:dyDescent="0.25">
      <c r="A746" s="107" t="s">
        <v>3730</v>
      </c>
      <c r="B746" t="s">
        <v>3729</v>
      </c>
      <c r="C746" t="s">
        <v>3728</v>
      </c>
    </row>
    <row r="747" spans="1:3" x14ac:dyDescent="0.25">
      <c r="A747" s="107" t="s">
        <v>3727</v>
      </c>
      <c r="B747" t="s">
        <v>3726</v>
      </c>
      <c r="C747" t="s">
        <v>3725</v>
      </c>
    </row>
    <row r="748" spans="1:3" x14ac:dyDescent="0.25">
      <c r="A748" s="107" t="s">
        <v>3724</v>
      </c>
      <c r="B748" t="s">
        <v>3723</v>
      </c>
      <c r="C748" t="s">
        <v>3722</v>
      </c>
    </row>
    <row r="749" spans="1:3" x14ac:dyDescent="0.25">
      <c r="A749" s="107" t="s">
        <v>3721</v>
      </c>
      <c r="B749" t="s">
        <v>3720</v>
      </c>
      <c r="C749" t="s">
        <v>3719</v>
      </c>
    </row>
    <row r="750" spans="1:3" x14ac:dyDescent="0.25">
      <c r="A750" s="107" t="s">
        <v>3718</v>
      </c>
      <c r="B750" t="s">
        <v>3717</v>
      </c>
      <c r="C750" t="s">
        <v>3716</v>
      </c>
    </row>
    <row r="751" spans="1:3" x14ac:dyDescent="0.25">
      <c r="A751" s="107" t="s">
        <v>3715</v>
      </c>
      <c r="B751" t="s">
        <v>3714</v>
      </c>
      <c r="C751" t="s">
        <v>3713</v>
      </c>
    </row>
    <row r="752" spans="1:3" x14ac:dyDescent="0.25">
      <c r="A752" s="107" t="s">
        <v>3712</v>
      </c>
      <c r="B752" t="s">
        <v>3711</v>
      </c>
      <c r="C752" t="s">
        <v>3710</v>
      </c>
    </row>
    <row r="753" spans="1:3" x14ac:dyDescent="0.25">
      <c r="A753" s="107" t="s">
        <v>3709</v>
      </c>
      <c r="B753" t="s">
        <v>3708</v>
      </c>
      <c r="C753" t="s">
        <v>3707</v>
      </c>
    </row>
    <row r="754" spans="1:3" x14ac:dyDescent="0.25">
      <c r="A754" s="107" t="s">
        <v>3706</v>
      </c>
      <c r="B754" t="s">
        <v>3705</v>
      </c>
      <c r="C754" t="s">
        <v>3704</v>
      </c>
    </row>
    <row r="755" spans="1:3" x14ac:dyDescent="0.25">
      <c r="A755" s="107" t="s">
        <v>3703</v>
      </c>
      <c r="B755" t="s">
        <v>3702</v>
      </c>
      <c r="C755" t="s">
        <v>3701</v>
      </c>
    </row>
    <row r="756" spans="1:3" x14ac:dyDescent="0.25">
      <c r="A756" s="107" t="s">
        <v>3700</v>
      </c>
      <c r="B756" t="s">
        <v>3699</v>
      </c>
      <c r="C756" t="s">
        <v>3698</v>
      </c>
    </row>
    <row r="757" spans="1:3" x14ac:dyDescent="0.25">
      <c r="A757" s="107" t="s">
        <v>3697</v>
      </c>
      <c r="B757" t="s">
        <v>3696</v>
      </c>
      <c r="C757" t="s">
        <v>3695</v>
      </c>
    </row>
    <row r="758" spans="1:3" x14ac:dyDescent="0.25">
      <c r="A758" s="107" t="s">
        <v>3694</v>
      </c>
      <c r="B758" t="s">
        <v>3693</v>
      </c>
      <c r="C758" t="s">
        <v>3692</v>
      </c>
    </row>
    <row r="759" spans="1:3" x14ac:dyDescent="0.25">
      <c r="A759" s="107" t="s">
        <v>3691</v>
      </c>
      <c r="B759" t="s">
        <v>3690</v>
      </c>
      <c r="C759" t="s">
        <v>3689</v>
      </c>
    </row>
    <row r="760" spans="1:3" x14ac:dyDescent="0.25">
      <c r="A760" s="107" t="s">
        <v>3688</v>
      </c>
      <c r="B760" t="s">
        <v>3687</v>
      </c>
      <c r="C760" t="s">
        <v>3686</v>
      </c>
    </row>
    <row r="761" spans="1:3" x14ac:dyDescent="0.25">
      <c r="A761" s="107" t="s">
        <v>3685</v>
      </c>
      <c r="B761" t="s">
        <v>3684</v>
      </c>
      <c r="C761" t="s">
        <v>3683</v>
      </c>
    </row>
    <row r="762" spans="1:3" x14ac:dyDescent="0.25">
      <c r="A762" s="107" t="s">
        <v>3682</v>
      </c>
      <c r="B762" t="s">
        <v>3681</v>
      </c>
      <c r="C762" t="s">
        <v>3680</v>
      </c>
    </row>
    <row r="763" spans="1:3" x14ac:dyDescent="0.25">
      <c r="A763" s="107" t="s">
        <v>3679</v>
      </c>
      <c r="B763" t="s">
        <v>3678</v>
      </c>
      <c r="C763" t="s">
        <v>3677</v>
      </c>
    </row>
    <row r="764" spans="1:3" x14ac:dyDescent="0.25">
      <c r="A764" s="107" t="s">
        <v>3676</v>
      </c>
      <c r="B764" t="s">
        <v>3675</v>
      </c>
      <c r="C764" t="s">
        <v>3674</v>
      </c>
    </row>
    <row r="765" spans="1:3" x14ac:dyDescent="0.25">
      <c r="A765" s="107" t="s">
        <v>3673</v>
      </c>
      <c r="B765" t="s">
        <v>3672</v>
      </c>
      <c r="C765" t="s">
        <v>3671</v>
      </c>
    </row>
    <row r="766" spans="1:3" x14ac:dyDescent="0.25">
      <c r="A766" s="107" t="s">
        <v>3670</v>
      </c>
      <c r="B766" t="s">
        <v>3669</v>
      </c>
      <c r="C766" t="s">
        <v>3668</v>
      </c>
    </row>
    <row r="767" spans="1:3" x14ac:dyDescent="0.25">
      <c r="A767" s="107" t="s">
        <v>3667</v>
      </c>
      <c r="B767" t="s">
        <v>3666</v>
      </c>
      <c r="C767" t="s">
        <v>3665</v>
      </c>
    </row>
    <row r="768" spans="1:3" x14ac:dyDescent="0.25">
      <c r="A768" s="107" t="s">
        <v>3664</v>
      </c>
      <c r="B768" t="s">
        <v>3663</v>
      </c>
      <c r="C768" t="s">
        <v>3662</v>
      </c>
    </row>
    <row r="769" spans="1:3" x14ac:dyDescent="0.25">
      <c r="A769" s="107" t="s">
        <v>3661</v>
      </c>
      <c r="B769" t="s">
        <v>3660</v>
      </c>
      <c r="C769" t="s">
        <v>3659</v>
      </c>
    </row>
    <row r="770" spans="1:3" x14ac:dyDescent="0.25">
      <c r="A770" s="107" t="s">
        <v>3658</v>
      </c>
      <c r="B770" t="s">
        <v>3657</v>
      </c>
      <c r="C770" t="s">
        <v>3656</v>
      </c>
    </row>
    <row r="771" spans="1:3" x14ac:dyDescent="0.25">
      <c r="A771" s="107" t="s">
        <v>3655</v>
      </c>
      <c r="B771" t="s">
        <v>3654</v>
      </c>
      <c r="C771" t="s">
        <v>3653</v>
      </c>
    </row>
    <row r="772" spans="1:3" x14ac:dyDescent="0.25">
      <c r="A772" s="107" t="s">
        <v>3652</v>
      </c>
      <c r="B772" t="s">
        <v>3651</v>
      </c>
      <c r="C772" t="s">
        <v>3650</v>
      </c>
    </row>
    <row r="773" spans="1:3" x14ac:dyDescent="0.25">
      <c r="A773" s="107" t="s">
        <v>3649</v>
      </c>
      <c r="B773" t="s">
        <v>3648</v>
      </c>
      <c r="C773" t="s">
        <v>3647</v>
      </c>
    </row>
    <row r="774" spans="1:3" x14ac:dyDescent="0.25">
      <c r="A774" s="107" t="s">
        <v>3646</v>
      </c>
      <c r="B774" t="s">
        <v>3645</v>
      </c>
      <c r="C774" t="s">
        <v>3644</v>
      </c>
    </row>
    <row r="775" spans="1:3" x14ac:dyDescent="0.25">
      <c r="A775" s="107" t="s">
        <v>3643</v>
      </c>
      <c r="B775" t="s">
        <v>3642</v>
      </c>
      <c r="C775" t="s">
        <v>3641</v>
      </c>
    </row>
    <row r="776" spans="1:3" x14ac:dyDescent="0.25">
      <c r="A776" s="107" t="s">
        <v>3640</v>
      </c>
      <c r="B776" t="s">
        <v>3639</v>
      </c>
      <c r="C776" t="s">
        <v>3638</v>
      </c>
    </row>
    <row r="777" spans="1:3" x14ac:dyDescent="0.25">
      <c r="A777" s="107" t="s">
        <v>3637</v>
      </c>
      <c r="B777" t="s">
        <v>3636</v>
      </c>
      <c r="C777" t="s">
        <v>3635</v>
      </c>
    </row>
    <row r="778" spans="1:3" x14ac:dyDescent="0.25">
      <c r="A778" s="107" t="s">
        <v>3634</v>
      </c>
      <c r="B778" t="s">
        <v>3633</v>
      </c>
      <c r="C778" t="s">
        <v>3632</v>
      </c>
    </row>
    <row r="779" spans="1:3" x14ac:dyDescent="0.25">
      <c r="A779" s="107" t="s">
        <v>3631</v>
      </c>
      <c r="B779" t="s">
        <v>3630</v>
      </c>
      <c r="C779" t="s">
        <v>3629</v>
      </c>
    </row>
    <row r="780" spans="1:3" x14ac:dyDescent="0.25">
      <c r="A780" s="107" t="s">
        <v>3628</v>
      </c>
      <c r="B780" t="s">
        <v>3627</v>
      </c>
      <c r="C780" t="s">
        <v>3626</v>
      </c>
    </row>
    <row r="781" spans="1:3" x14ac:dyDescent="0.25">
      <c r="A781" s="107" t="s">
        <v>3625</v>
      </c>
      <c r="B781" t="s">
        <v>3624</v>
      </c>
      <c r="C781" t="s">
        <v>3623</v>
      </c>
    </row>
    <row r="782" spans="1:3" x14ac:dyDescent="0.25">
      <c r="A782" s="107" t="s">
        <v>3622</v>
      </c>
      <c r="B782" t="s">
        <v>3621</v>
      </c>
      <c r="C782" t="s">
        <v>3620</v>
      </c>
    </row>
    <row r="783" spans="1:3" x14ac:dyDescent="0.25">
      <c r="A783" s="107" t="s">
        <v>3619</v>
      </c>
      <c r="B783" t="s">
        <v>3618</v>
      </c>
      <c r="C783" t="s">
        <v>3617</v>
      </c>
    </row>
    <row r="784" spans="1:3" x14ac:dyDescent="0.25">
      <c r="A784" s="107" t="s">
        <v>3616</v>
      </c>
      <c r="B784" t="s">
        <v>3615</v>
      </c>
      <c r="C784" t="s">
        <v>3614</v>
      </c>
    </row>
    <row r="785" spans="1:3" x14ac:dyDescent="0.25">
      <c r="A785" s="107" t="s">
        <v>3613</v>
      </c>
      <c r="B785" t="s">
        <v>3612</v>
      </c>
      <c r="C785" t="s">
        <v>3611</v>
      </c>
    </row>
    <row r="786" spans="1:3" x14ac:dyDescent="0.25">
      <c r="A786" s="107" t="s">
        <v>3610</v>
      </c>
      <c r="B786" t="s">
        <v>3609</v>
      </c>
      <c r="C786" t="s">
        <v>3608</v>
      </c>
    </row>
    <row r="787" spans="1:3" x14ac:dyDescent="0.25">
      <c r="A787" s="107" t="s">
        <v>3607</v>
      </c>
      <c r="B787" t="s">
        <v>3606</v>
      </c>
      <c r="C787" t="s">
        <v>3605</v>
      </c>
    </row>
    <row r="788" spans="1:3" x14ac:dyDescent="0.25">
      <c r="A788" s="107" t="s">
        <v>3604</v>
      </c>
      <c r="B788" t="s">
        <v>3603</v>
      </c>
      <c r="C788" t="s">
        <v>3602</v>
      </c>
    </row>
    <row r="789" spans="1:3" x14ac:dyDescent="0.25">
      <c r="A789" s="107" t="s">
        <v>3601</v>
      </c>
      <c r="B789" t="s">
        <v>3600</v>
      </c>
      <c r="C789" t="s">
        <v>3599</v>
      </c>
    </row>
    <row r="790" spans="1:3" x14ac:dyDescent="0.25">
      <c r="A790" s="107" t="s">
        <v>3598</v>
      </c>
      <c r="B790" t="s">
        <v>3597</v>
      </c>
      <c r="C790" t="s">
        <v>3596</v>
      </c>
    </row>
    <row r="791" spans="1:3" x14ac:dyDescent="0.25">
      <c r="A791" s="107" t="s">
        <v>3595</v>
      </c>
      <c r="B791" t="s">
        <v>3594</v>
      </c>
      <c r="C791" t="s">
        <v>3593</v>
      </c>
    </row>
    <row r="792" spans="1:3" x14ac:dyDescent="0.25">
      <c r="A792" s="107" t="s">
        <v>3592</v>
      </c>
      <c r="B792" t="s">
        <v>3591</v>
      </c>
      <c r="C792" t="s">
        <v>3590</v>
      </c>
    </row>
    <row r="793" spans="1:3" x14ac:dyDescent="0.25">
      <c r="A793" s="107" t="s">
        <v>3589</v>
      </c>
      <c r="B793" t="s">
        <v>3588</v>
      </c>
      <c r="C793" t="s">
        <v>3587</v>
      </c>
    </row>
    <row r="794" spans="1:3" x14ac:dyDescent="0.25">
      <c r="A794" s="107" t="s">
        <v>3586</v>
      </c>
      <c r="B794" t="s">
        <v>3585</v>
      </c>
      <c r="C794" t="s">
        <v>3584</v>
      </c>
    </row>
    <row r="795" spans="1:3" x14ac:dyDescent="0.25">
      <c r="A795" s="107" t="s">
        <v>3583</v>
      </c>
      <c r="B795" t="s">
        <v>3582</v>
      </c>
      <c r="C795" t="s">
        <v>3581</v>
      </c>
    </row>
    <row r="796" spans="1:3" x14ac:dyDescent="0.25">
      <c r="A796" s="107" t="s">
        <v>3580</v>
      </c>
      <c r="B796" t="s">
        <v>3579</v>
      </c>
      <c r="C796" t="s">
        <v>3578</v>
      </c>
    </row>
    <row r="797" spans="1:3" x14ac:dyDescent="0.25">
      <c r="A797" s="107" t="s">
        <v>3577</v>
      </c>
      <c r="B797" t="s">
        <v>3576</v>
      </c>
      <c r="C797" t="s">
        <v>3575</v>
      </c>
    </row>
    <row r="798" spans="1:3" x14ac:dyDescent="0.25">
      <c r="A798" s="107" t="s">
        <v>3574</v>
      </c>
      <c r="B798" t="s">
        <v>3573</v>
      </c>
      <c r="C798" t="s">
        <v>3572</v>
      </c>
    </row>
    <row r="799" spans="1:3" x14ac:dyDescent="0.25">
      <c r="A799" s="107" t="s">
        <v>3571</v>
      </c>
      <c r="B799" t="s">
        <v>3570</v>
      </c>
      <c r="C799" t="s">
        <v>3569</v>
      </c>
    </row>
    <row r="800" spans="1:3" x14ac:dyDescent="0.25">
      <c r="A800" s="107" t="s">
        <v>3568</v>
      </c>
      <c r="B800" t="s">
        <v>3567</v>
      </c>
      <c r="C800" t="s">
        <v>3566</v>
      </c>
    </row>
    <row r="801" spans="1:3" x14ac:dyDescent="0.25">
      <c r="A801" s="107" t="s">
        <v>3565</v>
      </c>
      <c r="B801" t="s">
        <v>3564</v>
      </c>
      <c r="C801" t="s">
        <v>3563</v>
      </c>
    </row>
    <row r="802" spans="1:3" x14ac:dyDescent="0.25">
      <c r="A802" s="107" t="s">
        <v>3562</v>
      </c>
      <c r="B802" t="s">
        <v>3561</v>
      </c>
      <c r="C802" t="s">
        <v>3560</v>
      </c>
    </row>
    <row r="803" spans="1:3" x14ac:dyDescent="0.25">
      <c r="A803" s="107" t="s">
        <v>3559</v>
      </c>
      <c r="B803" t="s">
        <v>3558</v>
      </c>
      <c r="C803" t="s">
        <v>3557</v>
      </c>
    </row>
    <row r="804" spans="1:3" x14ac:dyDescent="0.25">
      <c r="A804" s="107" t="s">
        <v>3556</v>
      </c>
      <c r="B804" t="s">
        <v>3555</v>
      </c>
      <c r="C804" t="s">
        <v>3554</v>
      </c>
    </row>
    <row r="805" spans="1:3" x14ac:dyDescent="0.25">
      <c r="A805" s="107" t="s">
        <v>3553</v>
      </c>
      <c r="B805" t="s">
        <v>3552</v>
      </c>
      <c r="C805" t="s">
        <v>3551</v>
      </c>
    </row>
    <row r="806" spans="1:3" x14ac:dyDescent="0.25">
      <c r="A806" s="107" t="s">
        <v>3550</v>
      </c>
      <c r="B806" t="s">
        <v>3549</v>
      </c>
      <c r="C806" t="s">
        <v>3548</v>
      </c>
    </row>
    <row r="807" spans="1:3" x14ac:dyDescent="0.25">
      <c r="A807" s="107" t="s">
        <v>3547</v>
      </c>
      <c r="B807" t="s">
        <v>3546</v>
      </c>
      <c r="C807" t="s">
        <v>3545</v>
      </c>
    </row>
    <row r="808" spans="1:3" x14ac:dyDescent="0.25">
      <c r="A808" s="107" t="s">
        <v>3544</v>
      </c>
      <c r="B808" t="s">
        <v>3543</v>
      </c>
      <c r="C808" t="s">
        <v>3542</v>
      </c>
    </row>
    <row r="809" spans="1:3" x14ac:dyDescent="0.25">
      <c r="A809" s="107" t="s">
        <v>3541</v>
      </c>
      <c r="B809" t="s">
        <v>3540</v>
      </c>
      <c r="C809" t="s">
        <v>3539</v>
      </c>
    </row>
    <row r="810" spans="1:3" x14ac:dyDescent="0.25">
      <c r="A810" s="107" t="s">
        <v>3538</v>
      </c>
      <c r="B810" t="s">
        <v>3537</v>
      </c>
      <c r="C810" t="s">
        <v>3536</v>
      </c>
    </row>
    <row r="811" spans="1:3" x14ac:dyDescent="0.25">
      <c r="A811" s="107" t="s">
        <v>3535</v>
      </c>
      <c r="B811" t="s">
        <v>3534</v>
      </c>
      <c r="C811" t="s">
        <v>3533</v>
      </c>
    </row>
    <row r="812" spans="1:3" x14ac:dyDescent="0.25">
      <c r="A812" s="107" t="s">
        <v>3532</v>
      </c>
      <c r="B812" t="s">
        <v>3531</v>
      </c>
      <c r="C812" t="s">
        <v>3530</v>
      </c>
    </row>
    <row r="813" spans="1:3" x14ac:dyDescent="0.25">
      <c r="A813" s="107" t="s">
        <v>3529</v>
      </c>
      <c r="B813" t="s">
        <v>3528</v>
      </c>
      <c r="C813" t="s">
        <v>3527</v>
      </c>
    </row>
    <row r="814" spans="1:3" x14ac:dyDescent="0.25">
      <c r="A814" s="107" t="s">
        <v>3526</v>
      </c>
      <c r="B814" t="s">
        <v>3525</v>
      </c>
      <c r="C814" t="s">
        <v>3524</v>
      </c>
    </row>
    <row r="815" spans="1:3" x14ac:dyDescent="0.25">
      <c r="A815" s="107" t="s">
        <v>3523</v>
      </c>
      <c r="B815" t="s">
        <v>3522</v>
      </c>
      <c r="C815" t="s">
        <v>3521</v>
      </c>
    </row>
    <row r="816" spans="1:3" x14ac:dyDescent="0.25">
      <c r="A816" s="107" t="s">
        <v>3520</v>
      </c>
      <c r="B816" t="s">
        <v>3519</v>
      </c>
      <c r="C816" t="s">
        <v>3518</v>
      </c>
    </row>
    <row r="817" spans="1:3" x14ac:dyDescent="0.25">
      <c r="A817" s="107" t="s">
        <v>3517</v>
      </c>
      <c r="B817" t="s">
        <v>3516</v>
      </c>
      <c r="C817" t="s">
        <v>3515</v>
      </c>
    </row>
    <row r="818" spans="1:3" x14ac:dyDescent="0.25">
      <c r="A818" s="107" t="s">
        <v>3514</v>
      </c>
      <c r="B818" t="s">
        <v>3513</v>
      </c>
      <c r="C818" t="s">
        <v>3512</v>
      </c>
    </row>
    <row r="819" spans="1:3" x14ac:dyDescent="0.25">
      <c r="A819" s="107" t="s">
        <v>3511</v>
      </c>
      <c r="B819" t="s">
        <v>3510</v>
      </c>
      <c r="C819" t="s">
        <v>3509</v>
      </c>
    </row>
    <row r="820" spans="1:3" x14ac:dyDescent="0.25">
      <c r="A820" s="107" t="s">
        <v>3508</v>
      </c>
      <c r="B820" t="s">
        <v>3507</v>
      </c>
      <c r="C820" t="s">
        <v>3506</v>
      </c>
    </row>
    <row r="821" spans="1:3" x14ac:dyDescent="0.25">
      <c r="A821" s="107" t="s">
        <v>3505</v>
      </c>
      <c r="B821" t="s">
        <v>3504</v>
      </c>
      <c r="C821" t="s">
        <v>3503</v>
      </c>
    </row>
    <row r="822" spans="1:3" x14ac:dyDescent="0.25">
      <c r="A822" s="107" t="s">
        <v>3502</v>
      </c>
      <c r="B822" t="s">
        <v>3501</v>
      </c>
      <c r="C822" t="s">
        <v>3500</v>
      </c>
    </row>
    <row r="823" spans="1:3" x14ac:dyDescent="0.25">
      <c r="A823" s="107" t="s">
        <v>3499</v>
      </c>
      <c r="B823" t="s">
        <v>3498</v>
      </c>
      <c r="C823" t="s">
        <v>3497</v>
      </c>
    </row>
    <row r="824" spans="1:3" x14ac:dyDescent="0.25">
      <c r="A824" s="107" t="s">
        <v>3496</v>
      </c>
      <c r="B824" t="s">
        <v>3495</v>
      </c>
      <c r="C824" t="s">
        <v>3494</v>
      </c>
    </row>
    <row r="825" spans="1:3" x14ac:dyDescent="0.25">
      <c r="A825" s="107" t="s">
        <v>3493</v>
      </c>
      <c r="B825" t="s">
        <v>3492</v>
      </c>
      <c r="C825" t="s">
        <v>3491</v>
      </c>
    </row>
    <row r="826" spans="1:3" x14ac:dyDescent="0.25">
      <c r="A826" s="107" t="s">
        <v>3490</v>
      </c>
      <c r="B826" t="s">
        <v>3489</v>
      </c>
      <c r="C826" t="s">
        <v>3488</v>
      </c>
    </row>
    <row r="827" spans="1:3" x14ac:dyDescent="0.25">
      <c r="A827" s="107" t="s">
        <v>3487</v>
      </c>
      <c r="B827" t="s">
        <v>3486</v>
      </c>
      <c r="C827" t="s">
        <v>3485</v>
      </c>
    </row>
    <row r="828" spans="1:3" x14ac:dyDescent="0.25">
      <c r="A828" s="107" t="s">
        <v>3484</v>
      </c>
      <c r="B828" t="s">
        <v>3483</v>
      </c>
      <c r="C828" t="s">
        <v>3482</v>
      </c>
    </row>
    <row r="829" spans="1:3" x14ac:dyDescent="0.25">
      <c r="A829" s="107" t="s">
        <v>3481</v>
      </c>
      <c r="B829" t="s">
        <v>3480</v>
      </c>
      <c r="C829" t="s">
        <v>3479</v>
      </c>
    </row>
    <row r="830" spans="1:3" x14ac:dyDescent="0.25">
      <c r="A830" s="107" t="s">
        <v>3478</v>
      </c>
      <c r="B830" t="s">
        <v>3477</v>
      </c>
      <c r="C830" t="s">
        <v>3476</v>
      </c>
    </row>
    <row r="831" spans="1:3" x14ac:dyDescent="0.25">
      <c r="A831" s="107" t="s">
        <v>3475</v>
      </c>
      <c r="B831" t="s">
        <v>3474</v>
      </c>
      <c r="C831" t="s">
        <v>3473</v>
      </c>
    </row>
    <row r="832" spans="1:3" x14ac:dyDescent="0.25">
      <c r="A832" s="107" t="s">
        <v>3472</v>
      </c>
      <c r="B832" t="s">
        <v>3471</v>
      </c>
      <c r="C832" t="s">
        <v>3470</v>
      </c>
    </row>
    <row r="833" spans="1:3" x14ac:dyDescent="0.25">
      <c r="A833" s="107" t="s">
        <v>3469</v>
      </c>
      <c r="B833" t="s">
        <v>3468</v>
      </c>
      <c r="C833" t="s">
        <v>3467</v>
      </c>
    </row>
    <row r="834" spans="1:3" x14ac:dyDescent="0.25">
      <c r="A834" s="107" t="s">
        <v>3466</v>
      </c>
      <c r="B834" t="s">
        <v>3465</v>
      </c>
      <c r="C834" t="s">
        <v>3464</v>
      </c>
    </row>
    <row r="835" spans="1:3" x14ac:dyDescent="0.25">
      <c r="A835" s="107" t="s">
        <v>3463</v>
      </c>
      <c r="B835" t="s">
        <v>3462</v>
      </c>
      <c r="C835" t="s">
        <v>3461</v>
      </c>
    </row>
    <row r="836" spans="1:3" x14ac:dyDescent="0.25">
      <c r="A836" s="107" t="s">
        <v>3460</v>
      </c>
      <c r="B836" t="s">
        <v>3459</v>
      </c>
      <c r="C836" t="s">
        <v>3458</v>
      </c>
    </row>
    <row r="837" spans="1:3" x14ac:dyDescent="0.25">
      <c r="A837" s="107" t="s">
        <v>3457</v>
      </c>
      <c r="B837" t="s">
        <v>3456</v>
      </c>
      <c r="C837" t="s">
        <v>3455</v>
      </c>
    </row>
    <row r="838" spans="1:3" x14ac:dyDescent="0.25">
      <c r="A838" s="107" t="s">
        <v>3454</v>
      </c>
      <c r="B838" t="s">
        <v>3453</v>
      </c>
      <c r="C838" t="s">
        <v>3452</v>
      </c>
    </row>
    <row r="839" spans="1:3" x14ac:dyDescent="0.25">
      <c r="A839" s="107" t="s">
        <v>3451</v>
      </c>
      <c r="B839" t="s">
        <v>3450</v>
      </c>
      <c r="C839" t="s">
        <v>3449</v>
      </c>
    </row>
    <row r="840" spans="1:3" x14ac:dyDescent="0.25">
      <c r="A840" s="107" t="s">
        <v>3448</v>
      </c>
      <c r="B840" t="s">
        <v>3447</v>
      </c>
      <c r="C840" t="s">
        <v>3446</v>
      </c>
    </row>
    <row r="841" spans="1:3" x14ac:dyDescent="0.25">
      <c r="A841" s="107" t="s">
        <v>3445</v>
      </c>
      <c r="B841" t="s">
        <v>3444</v>
      </c>
      <c r="C841" t="s">
        <v>3443</v>
      </c>
    </row>
    <row r="842" spans="1:3" x14ac:dyDescent="0.25">
      <c r="A842" s="107" t="s">
        <v>3442</v>
      </c>
      <c r="B842" t="s">
        <v>3441</v>
      </c>
      <c r="C842" t="s">
        <v>3440</v>
      </c>
    </row>
    <row r="843" spans="1:3" x14ac:dyDescent="0.25">
      <c r="A843" s="107" t="s">
        <v>3439</v>
      </c>
      <c r="B843" t="s">
        <v>3438</v>
      </c>
      <c r="C843" t="s">
        <v>3437</v>
      </c>
    </row>
    <row r="844" spans="1:3" x14ac:dyDescent="0.25">
      <c r="A844" s="107" t="s">
        <v>3436</v>
      </c>
      <c r="B844" t="s">
        <v>3435</v>
      </c>
      <c r="C844" t="s">
        <v>3434</v>
      </c>
    </row>
    <row r="845" spans="1:3" x14ac:dyDescent="0.25">
      <c r="A845" s="107" t="s">
        <v>3433</v>
      </c>
      <c r="B845" t="s">
        <v>3432</v>
      </c>
      <c r="C845" t="s">
        <v>3431</v>
      </c>
    </row>
    <row r="846" spans="1:3" x14ac:dyDescent="0.25">
      <c r="A846" s="107" t="s">
        <v>3430</v>
      </c>
      <c r="B846" t="s">
        <v>3429</v>
      </c>
      <c r="C846" t="s">
        <v>3428</v>
      </c>
    </row>
    <row r="847" spans="1:3" x14ac:dyDescent="0.25">
      <c r="A847" s="107" t="s">
        <v>3427</v>
      </c>
      <c r="B847" t="s">
        <v>3426</v>
      </c>
      <c r="C847" t="s">
        <v>3425</v>
      </c>
    </row>
    <row r="848" spans="1:3" x14ac:dyDescent="0.25">
      <c r="A848" s="107" t="s">
        <v>3424</v>
      </c>
      <c r="B848" t="s">
        <v>3423</v>
      </c>
      <c r="C848" t="s">
        <v>3422</v>
      </c>
    </row>
    <row r="849" spans="1:3" x14ac:dyDescent="0.25">
      <c r="A849" s="107" t="s">
        <v>3421</v>
      </c>
      <c r="B849" t="s">
        <v>3420</v>
      </c>
      <c r="C849" t="s">
        <v>3419</v>
      </c>
    </row>
    <row r="850" spans="1:3" x14ac:dyDescent="0.25">
      <c r="A850" s="107" t="s">
        <v>3418</v>
      </c>
      <c r="B850" t="s">
        <v>3417</v>
      </c>
      <c r="C850" t="s">
        <v>3416</v>
      </c>
    </row>
    <row r="851" spans="1:3" x14ac:dyDescent="0.25">
      <c r="A851" s="107" t="s">
        <v>3415</v>
      </c>
      <c r="B851" t="s">
        <v>3414</v>
      </c>
      <c r="C851" t="s">
        <v>3413</v>
      </c>
    </row>
    <row r="852" spans="1:3" x14ac:dyDescent="0.25">
      <c r="A852" s="107" t="s">
        <v>3412</v>
      </c>
      <c r="B852" t="s">
        <v>3411</v>
      </c>
      <c r="C852" t="s">
        <v>3410</v>
      </c>
    </row>
    <row r="853" spans="1:3" x14ac:dyDescent="0.25">
      <c r="A853" s="107" t="s">
        <v>3409</v>
      </c>
      <c r="B853" t="s">
        <v>3408</v>
      </c>
      <c r="C853" t="s">
        <v>3407</v>
      </c>
    </row>
    <row r="854" spans="1:3" x14ac:dyDescent="0.25">
      <c r="A854" s="107" t="s">
        <v>3406</v>
      </c>
      <c r="B854" t="s">
        <v>3405</v>
      </c>
      <c r="C854" t="s">
        <v>3404</v>
      </c>
    </row>
    <row r="855" spans="1:3" x14ac:dyDescent="0.25">
      <c r="A855" s="107" t="s">
        <v>3403</v>
      </c>
      <c r="B855" t="s">
        <v>3402</v>
      </c>
      <c r="C855" t="s">
        <v>3401</v>
      </c>
    </row>
    <row r="856" spans="1:3" x14ac:dyDescent="0.25">
      <c r="A856" s="107" t="s">
        <v>3400</v>
      </c>
      <c r="B856" t="s">
        <v>3399</v>
      </c>
      <c r="C856" t="s">
        <v>3398</v>
      </c>
    </row>
    <row r="857" spans="1:3" x14ac:dyDescent="0.25">
      <c r="A857" s="107" t="s">
        <v>3397</v>
      </c>
      <c r="B857" t="s">
        <v>3396</v>
      </c>
      <c r="C857" t="s">
        <v>3395</v>
      </c>
    </row>
    <row r="858" spans="1:3" x14ac:dyDescent="0.25">
      <c r="A858" s="107" t="s">
        <v>3394</v>
      </c>
      <c r="B858" t="s">
        <v>3393</v>
      </c>
      <c r="C858" t="s">
        <v>3392</v>
      </c>
    </row>
    <row r="859" spans="1:3" x14ac:dyDescent="0.25">
      <c r="A859" s="107" t="s">
        <v>3391</v>
      </c>
      <c r="B859" t="s">
        <v>3390</v>
      </c>
      <c r="C859" t="s">
        <v>3389</v>
      </c>
    </row>
    <row r="860" spans="1:3" x14ac:dyDescent="0.25">
      <c r="A860" s="107" t="s">
        <v>3388</v>
      </c>
      <c r="B860" t="s">
        <v>3387</v>
      </c>
      <c r="C860" t="s">
        <v>3386</v>
      </c>
    </row>
    <row r="861" spans="1:3" x14ac:dyDescent="0.25">
      <c r="A861" s="107" t="s">
        <v>3385</v>
      </c>
      <c r="B861" t="s">
        <v>3384</v>
      </c>
      <c r="C861" t="s">
        <v>3383</v>
      </c>
    </row>
    <row r="862" spans="1:3" x14ac:dyDescent="0.25">
      <c r="A862" s="107" t="s">
        <v>3382</v>
      </c>
      <c r="B862" t="s">
        <v>3381</v>
      </c>
      <c r="C862" t="s">
        <v>3380</v>
      </c>
    </row>
    <row r="863" spans="1:3" x14ac:dyDescent="0.25">
      <c r="A863" s="107" t="s">
        <v>3379</v>
      </c>
      <c r="B863" t="s">
        <v>3378</v>
      </c>
      <c r="C863" t="s">
        <v>3377</v>
      </c>
    </row>
    <row r="864" spans="1:3" x14ac:dyDescent="0.25">
      <c r="A864" s="107" t="s">
        <v>3376</v>
      </c>
      <c r="B864" t="s">
        <v>3375</v>
      </c>
      <c r="C864" t="s">
        <v>3374</v>
      </c>
    </row>
    <row r="865" spans="1:3" x14ac:dyDescent="0.25">
      <c r="A865" s="107" t="s">
        <v>3373</v>
      </c>
      <c r="B865" t="s">
        <v>3372</v>
      </c>
      <c r="C865" t="s">
        <v>3371</v>
      </c>
    </row>
    <row r="866" spans="1:3" x14ac:dyDescent="0.25">
      <c r="A866" s="107" t="s">
        <v>3370</v>
      </c>
      <c r="B866" t="s">
        <v>3369</v>
      </c>
      <c r="C866" t="s">
        <v>3368</v>
      </c>
    </row>
    <row r="867" spans="1:3" x14ac:dyDescent="0.25">
      <c r="A867" s="107" t="s">
        <v>3367</v>
      </c>
      <c r="B867" t="s">
        <v>3366</v>
      </c>
      <c r="C867" t="s">
        <v>3365</v>
      </c>
    </row>
    <row r="868" spans="1:3" x14ac:dyDescent="0.25">
      <c r="A868" s="107" t="s">
        <v>3364</v>
      </c>
      <c r="B868" t="s">
        <v>3363</v>
      </c>
      <c r="C868" t="s">
        <v>3362</v>
      </c>
    </row>
    <row r="869" spans="1:3" x14ac:dyDescent="0.25">
      <c r="A869" s="107" t="s">
        <v>3361</v>
      </c>
      <c r="B869" t="s">
        <v>3360</v>
      </c>
      <c r="C869" t="s">
        <v>3359</v>
      </c>
    </row>
    <row r="870" spans="1:3" x14ac:dyDescent="0.25">
      <c r="A870" s="107" t="s">
        <v>3358</v>
      </c>
      <c r="B870" t="s">
        <v>3357</v>
      </c>
      <c r="C870" t="s">
        <v>3356</v>
      </c>
    </row>
    <row r="871" spans="1:3" x14ac:dyDescent="0.25">
      <c r="A871" s="107" t="s">
        <v>3355</v>
      </c>
      <c r="B871" t="s">
        <v>3354</v>
      </c>
      <c r="C871" t="s">
        <v>3353</v>
      </c>
    </row>
    <row r="872" spans="1:3" x14ac:dyDescent="0.25">
      <c r="A872" s="107" t="s">
        <v>3352</v>
      </c>
      <c r="B872" t="s">
        <v>3351</v>
      </c>
      <c r="C872" t="s">
        <v>3350</v>
      </c>
    </row>
    <row r="873" spans="1:3" x14ac:dyDescent="0.25">
      <c r="A873" s="107" t="s">
        <v>3349</v>
      </c>
      <c r="B873" t="s">
        <v>3348</v>
      </c>
      <c r="C873" t="s">
        <v>3347</v>
      </c>
    </row>
    <row r="874" spans="1:3" x14ac:dyDescent="0.25">
      <c r="A874" s="107" t="s">
        <v>3346</v>
      </c>
      <c r="B874" t="s">
        <v>3345</v>
      </c>
      <c r="C874" t="s">
        <v>3344</v>
      </c>
    </row>
    <row r="875" spans="1:3" x14ac:dyDescent="0.25">
      <c r="A875" s="107" t="s">
        <v>3343</v>
      </c>
      <c r="B875" t="s">
        <v>3342</v>
      </c>
      <c r="C875" t="s">
        <v>3341</v>
      </c>
    </row>
    <row r="876" spans="1:3" x14ac:dyDescent="0.25">
      <c r="A876" s="107" t="s">
        <v>3340</v>
      </c>
      <c r="B876" t="s">
        <v>3339</v>
      </c>
      <c r="C876" t="s">
        <v>3338</v>
      </c>
    </row>
    <row r="877" spans="1:3" x14ac:dyDescent="0.25">
      <c r="A877" s="107" t="s">
        <v>3337</v>
      </c>
      <c r="B877" t="s">
        <v>3336</v>
      </c>
      <c r="C877" t="s">
        <v>3335</v>
      </c>
    </row>
    <row r="878" spans="1:3" x14ac:dyDescent="0.25">
      <c r="A878" s="107" t="s">
        <v>3334</v>
      </c>
      <c r="B878" t="s">
        <v>3333</v>
      </c>
      <c r="C878" t="s">
        <v>3332</v>
      </c>
    </row>
    <row r="879" spans="1:3" x14ac:dyDescent="0.25">
      <c r="A879" s="107" t="s">
        <v>3331</v>
      </c>
      <c r="B879" t="s">
        <v>3330</v>
      </c>
      <c r="C879" t="s">
        <v>3329</v>
      </c>
    </row>
    <row r="880" spans="1:3" x14ac:dyDescent="0.25">
      <c r="A880" s="107" t="s">
        <v>3328</v>
      </c>
      <c r="B880" t="s">
        <v>3327</v>
      </c>
      <c r="C880" t="s">
        <v>3326</v>
      </c>
    </row>
    <row r="881" spans="1:3" x14ac:dyDescent="0.25">
      <c r="A881" s="107" t="s">
        <v>3325</v>
      </c>
      <c r="B881" t="s">
        <v>3324</v>
      </c>
      <c r="C881" t="s">
        <v>3323</v>
      </c>
    </row>
    <row r="882" spans="1:3" x14ac:dyDescent="0.25">
      <c r="A882" s="107" t="s">
        <v>3322</v>
      </c>
      <c r="B882" t="s">
        <v>3321</v>
      </c>
      <c r="C882" t="s">
        <v>3320</v>
      </c>
    </row>
    <row r="883" spans="1:3" x14ac:dyDescent="0.25">
      <c r="A883" s="107" t="s">
        <v>3319</v>
      </c>
      <c r="B883" t="s">
        <v>3318</v>
      </c>
      <c r="C883" t="s">
        <v>3317</v>
      </c>
    </row>
    <row r="884" spans="1:3" x14ac:dyDescent="0.25">
      <c r="A884" s="107" t="s">
        <v>3316</v>
      </c>
      <c r="B884" t="s">
        <v>3315</v>
      </c>
      <c r="C884" t="s">
        <v>3314</v>
      </c>
    </row>
    <row r="885" spans="1:3" x14ac:dyDescent="0.25">
      <c r="A885" s="107" t="s">
        <v>3313</v>
      </c>
      <c r="B885" t="s">
        <v>3312</v>
      </c>
      <c r="C885" t="s">
        <v>3311</v>
      </c>
    </row>
    <row r="886" spans="1:3" x14ac:dyDescent="0.25">
      <c r="A886" s="107" t="s">
        <v>3310</v>
      </c>
      <c r="B886" t="s">
        <v>3309</v>
      </c>
      <c r="C886" t="s">
        <v>3308</v>
      </c>
    </row>
    <row r="887" spans="1:3" x14ac:dyDescent="0.25">
      <c r="A887" s="107" t="s">
        <v>3307</v>
      </c>
      <c r="B887" t="s">
        <v>3306</v>
      </c>
      <c r="C887" t="s">
        <v>3305</v>
      </c>
    </row>
    <row r="888" spans="1:3" x14ac:dyDescent="0.25">
      <c r="A888" s="107" t="s">
        <v>3304</v>
      </c>
      <c r="B888" t="s">
        <v>3303</v>
      </c>
      <c r="C888" t="s">
        <v>3302</v>
      </c>
    </row>
    <row r="889" spans="1:3" x14ac:dyDescent="0.25">
      <c r="A889" s="107" t="s">
        <v>3301</v>
      </c>
      <c r="B889" t="s">
        <v>3300</v>
      </c>
      <c r="C889" t="s">
        <v>3299</v>
      </c>
    </row>
    <row r="890" spans="1:3" x14ac:dyDescent="0.25">
      <c r="A890" s="107" t="s">
        <v>3298</v>
      </c>
      <c r="B890" t="s">
        <v>3297</v>
      </c>
      <c r="C890" t="s">
        <v>3296</v>
      </c>
    </row>
    <row r="891" spans="1:3" x14ac:dyDescent="0.25">
      <c r="A891" s="107" t="s">
        <v>3295</v>
      </c>
      <c r="B891" t="s">
        <v>3294</v>
      </c>
      <c r="C891" t="s">
        <v>3293</v>
      </c>
    </row>
    <row r="892" spans="1:3" x14ac:dyDescent="0.25">
      <c r="A892" s="107" t="s">
        <v>3292</v>
      </c>
      <c r="B892" t="s">
        <v>3291</v>
      </c>
      <c r="C892" t="s">
        <v>3290</v>
      </c>
    </row>
    <row r="893" spans="1:3" x14ac:dyDescent="0.25">
      <c r="A893" s="107" t="s">
        <v>3289</v>
      </c>
      <c r="B893" t="s">
        <v>3288</v>
      </c>
      <c r="C893" t="s">
        <v>3287</v>
      </c>
    </row>
    <row r="894" spans="1:3" x14ac:dyDescent="0.25">
      <c r="A894" s="107" t="s">
        <v>3286</v>
      </c>
      <c r="B894" t="s">
        <v>3285</v>
      </c>
      <c r="C894" t="s">
        <v>3284</v>
      </c>
    </row>
    <row r="895" spans="1:3" x14ac:dyDescent="0.25">
      <c r="A895" s="107" t="s">
        <v>3283</v>
      </c>
      <c r="B895" t="s">
        <v>3282</v>
      </c>
      <c r="C895" t="s">
        <v>3281</v>
      </c>
    </row>
    <row r="896" spans="1:3" x14ac:dyDescent="0.25">
      <c r="A896" s="107" t="s">
        <v>3280</v>
      </c>
      <c r="B896" t="s">
        <v>3279</v>
      </c>
      <c r="C896" t="s">
        <v>3278</v>
      </c>
    </row>
    <row r="897" spans="1:3" x14ac:dyDescent="0.25">
      <c r="A897" s="107" t="s">
        <v>3277</v>
      </c>
      <c r="B897" t="s">
        <v>3276</v>
      </c>
      <c r="C897" t="s">
        <v>3275</v>
      </c>
    </row>
    <row r="898" spans="1:3" x14ac:dyDescent="0.25">
      <c r="A898" s="107" t="s">
        <v>3274</v>
      </c>
      <c r="B898" t="s">
        <v>3273</v>
      </c>
      <c r="C898" t="s">
        <v>3272</v>
      </c>
    </row>
    <row r="899" spans="1:3" x14ac:dyDescent="0.25">
      <c r="A899" s="107" t="s">
        <v>3271</v>
      </c>
      <c r="B899" t="s">
        <v>3270</v>
      </c>
      <c r="C899" t="s">
        <v>3269</v>
      </c>
    </row>
    <row r="900" spans="1:3" x14ac:dyDescent="0.25">
      <c r="A900" s="107" t="s">
        <v>3268</v>
      </c>
      <c r="B900" t="s">
        <v>3267</v>
      </c>
      <c r="C900" t="s">
        <v>3266</v>
      </c>
    </row>
    <row r="901" spans="1:3" x14ac:dyDescent="0.25">
      <c r="A901" s="107" t="s">
        <v>3265</v>
      </c>
      <c r="B901" t="s">
        <v>3264</v>
      </c>
      <c r="C901" t="s">
        <v>3263</v>
      </c>
    </row>
    <row r="902" spans="1:3" x14ac:dyDescent="0.25">
      <c r="A902" s="107" t="s">
        <v>3262</v>
      </c>
      <c r="B902" t="s">
        <v>3261</v>
      </c>
      <c r="C902" t="s">
        <v>3260</v>
      </c>
    </row>
    <row r="903" spans="1:3" x14ac:dyDescent="0.25">
      <c r="A903" s="107" t="s">
        <v>3259</v>
      </c>
      <c r="B903" t="s">
        <v>3258</v>
      </c>
      <c r="C903" t="s">
        <v>3257</v>
      </c>
    </row>
    <row r="904" spans="1:3" x14ac:dyDescent="0.25">
      <c r="A904" s="107" t="s">
        <v>3256</v>
      </c>
      <c r="B904" t="s">
        <v>3255</v>
      </c>
      <c r="C904" t="s">
        <v>3254</v>
      </c>
    </row>
    <row r="905" spans="1:3" x14ac:dyDescent="0.25">
      <c r="A905" s="107" t="s">
        <v>3253</v>
      </c>
      <c r="B905" t="s">
        <v>3252</v>
      </c>
      <c r="C905" t="s">
        <v>3251</v>
      </c>
    </row>
    <row r="906" spans="1:3" x14ac:dyDescent="0.25">
      <c r="A906" s="107" t="s">
        <v>3250</v>
      </c>
      <c r="B906" t="s">
        <v>3249</v>
      </c>
      <c r="C906" t="s">
        <v>3248</v>
      </c>
    </row>
    <row r="907" spans="1:3" x14ac:dyDescent="0.25">
      <c r="A907" s="107" t="s">
        <v>3247</v>
      </c>
      <c r="B907" t="s">
        <v>3246</v>
      </c>
      <c r="C907" t="s">
        <v>3245</v>
      </c>
    </row>
    <row r="908" spans="1:3" x14ac:dyDescent="0.25">
      <c r="A908" s="107" t="s">
        <v>3244</v>
      </c>
      <c r="B908" t="s">
        <v>3243</v>
      </c>
      <c r="C908" t="s">
        <v>3242</v>
      </c>
    </row>
    <row r="909" spans="1:3" x14ac:dyDescent="0.25">
      <c r="A909" s="107" t="s">
        <v>3241</v>
      </c>
      <c r="B909" t="s">
        <v>3240</v>
      </c>
      <c r="C909" t="s">
        <v>3239</v>
      </c>
    </row>
    <row r="910" spans="1:3" x14ac:dyDescent="0.25">
      <c r="A910" s="107" t="s">
        <v>3238</v>
      </c>
      <c r="B910" t="s">
        <v>3237</v>
      </c>
      <c r="C910" t="s">
        <v>3236</v>
      </c>
    </row>
    <row r="911" spans="1:3" x14ac:dyDescent="0.25">
      <c r="A911" s="107" t="s">
        <v>3235</v>
      </c>
      <c r="B911" t="s">
        <v>3234</v>
      </c>
      <c r="C911" t="s">
        <v>3233</v>
      </c>
    </row>
    <row r="912" spans="1:3" x14ac:dyDescent="0.25">
      <c r="A912" s="107" t="s">
        <v>3232</v>
      </c>
      <c r="B912" t="s">
        <v>3231</v>
      </c>
      <c r="C912" t="s">
        <v>3230</v>
      </c>
    </row>
    <row r="913" spans="1:3" x14ac:dyDescent="0.25">
      <c r="A913" s="107" t="s">
        <v>3229</v>
      </c>
      <c r="B913" t="s">
        <v>3228</v>
      </c>
      <c r="C913" t="s">
        <v>3227</v>
      </c>
    </row>
    <row r="914" spans="1:3" x14ac:dyDescent="0.25">
      <c r="A914" s="107" t="s">
        <v>3226</v>
      </c>
      <c r="B914" t="s">
        <v>3225</v>
      </c>
      <c r="C914" t="s">
        <v>3224</v>
      </c>
    </row>
    <row r="915" spans="1:3" x14ac:dyDescent="0.25">
      <c r="A915" s="107" t="s">
        <v>3223</v>
      </c>
      <c r="B915" t="s">
        <v>3222</v>
      </c>
      <c r="C915" t="s">
        <v>3221</v>
      </c>
    </row>
    <row r="916" spans="1:3" x14ac:dyDescent="0.25">
      <c r="A916" s="107" t="s">
        <v>3220</v>
      </c>
      <c r="B916" t="s">
        <v>3219</v>
      </c>
      <c r="C916" t="s">
        <v>3218</v>
      </c>
    </row>
    <row r="917" spans="1:3" x14ac:dyDescent="0.25">
      <c r="A917" s="107" t="s">
        <v>3217</v>
      </c>
      <c r="B917" t="s">
        <v>3216</v>
      </c>
      <c r="C917" t="s">
        <v>3215</v>
      </c>
    </row>
    <row r="918" spans="1:3" x14ac:dyDescent="0.25">
      <c r="A918" s="107" t="s">
        <v>3214</v>
      </c>
      <c r="B918" t="s">
        <v>3213</v>
      </c>
      <c r="C918" t="s">
        <v>3212</v>
      </c>
    </row>
    <row r="919" spans="1:3" x14ac:dyDescent="0.25">
      <c r="A919" s="107" t="s">
        <v>3211</v>
      </c>
      <c r="B919" t="s">
        <v>3210</v>
      </c>
      <c r="C919" t="s">
        <v>3209</v>
      </c>
    </row>
    <row r="920" spans="1:3" x14ac:dyDescent="0.25">
      <c r="A920" s="107" t="s">
        <v>3208</v>
      </c>
      <c r="B920" t="s">
        <v>3207</v>
      </c>
      <c r="C920" t="s">
        <v>3206</v>
      </c>
    </row>
    <row r="921" spans="1:3" x14ac:dyDescent="0.25">
      <c r="A921" s="107" t="s">
        <v>3205</v>
      </c>
      <c r="B921" t="s">
        <v>3204</v>
      </c>
      <c r="C921" t="s">
        <v>3203</v>
      </c>
    </row>
    <row r="922" spans="1:3" x14ac:dyDescent="0.25">
      <c r="A922" s="107" t="s">
        <v>3202</v>
      </c>
      <c r="B922" t="s">
        <v>3201</v>
      </c>
      <c r="C922" t="s">
        <v>3200</v>
      </c>
    </row>
    <row r="923" spans="1:3" x14ac:dyDescent="0.25">
      <c r="A923" s="107" t="s">
        <v>3199</v>
      </c>
      <c r="B923" t="s">
        <v>3198</v>
      </c>
      <c r="C923" t="s">
        <v>3197</v>
      </c>
    </row>
    <row r="924" spans="1:3" x14ac:dyDescent="0.25">
      <c r="A924" s="107" t="s">
        <v>3196</v>
      </c>
      <c r="B924" t="s">
        <v>3195</v>
      </c>
      <c r="C924" t="s">
        <v>3194</v>
      </c>
    </row>
    <row r="925" spans="1:3" x14ac:dyDescent="0.25">
      <c r="A925" s="107" t="s">
        <v>3193</v>
      </c>
      <c r="B925" t="s">
        <v>3192</v>
      </c>
      <c r="C925" t="s">
        <v>3191</v>
      </c>
    </row>
    <row r="926" spans="1:3" x14ac:dyDescent="0.25">
      <c r="A926" s="107" t="s">
        <v>3190</v>
      </c>
      <c r="B926" t="s">
        <v>3189</v>
      </c>
      <c r="C926" t="s">
        <v>3188</v>
      </c>
    </row>
    <row r="927" spans="1:3" x14ac:dyDescent="0.25">
      <c r="A927" s="107" t="s">
        <v>3187</v>
      </c>
      <c r="B927" t="s">
        <v>3186</v>
      </c>
      <c r="C927" t="s">
        <v>3185</v>
      </c>
    </row>
    <row r="928" spans="1:3" x14ac:dyDescent="0.25">
      <c r="A928" s="107" t="s">
        <v>3184</v>
      </c>
      <c r="B928" t="s">
        <v>3183</v>
      </c>
      <c r="C928" t="s">
        <v>3182</v>
      </c>
    </row>
    <row r="929" spans="1:3" x14ac:dyDescent="0.25">
      <c r="A929" s="107" t="s">
        <v>3181</v>
      </c>
      <c r="B929" t="s">
        <v>3180</v>
      </c>
      <c r="C929" t="s">
        <v>3179</v>
      </c>
    </row>
    <row r="930" spans="1:3" x14ac:dyDescent="0.25">
      <c r="A930" s="107" t="s">
        <v>3178</v>
      </c>
      <c r="B930" t="s">
        <v>3177</v>
      </c>
      <c r="C930" t="s">
        <v>3176</v>
      </c>
    </row>
    <row r="931" spans="1:3" x14ac:dyDescent="0.25">
      <c r="A931" s="107" t="s">
        <v>3175</v>
      </c>
      <c r="B931" t="s">
        <v>3174</v>
      </c>
      <c r="C931" t="s">
        <v>3173</v>
      </c>
    </row>
    <row r="932" spans="1:3" x14ac:dyDescent="0.25">
      <c r="A932" s="107" t="s">
        <v>3172</v>
      </c>
      <c r="B932" t="s">
        <v>3171</v>
      </c>
      <c r="C932" t="s">
        <v>3170</v>
      </c>
    </row>
    <row r="933" spans="1:3" x14ac:dyDescent="0.25">
      <c r="A933" s="107" t="s">
        <v>3169</v>
      </c>
      <c r="B933" t="s">
        <v>3168</v>
      </c>
      <c r="C933" t="s">
        <v>3167</v>
      </c>
    </row>
    <row r="934" spans="1:3" x14ac:dyDescent="0.25">
      <c r="A934" s="107" t="s">
        <v>3166</v>
      </c>
      <c r="B934" t="s">
        <v>3165</v>
      </c>
      <c r="C934" t="s">
        <v>3164</v>
      </c>
    </row>
    <row r="935" spans="1:3" x14ac:dyDescent="0.25">
      <c r="A935" s="107" t="s">
        <v>3163</v>
      </c>
      <c r="B935" t="s">
        <v>3162</v>
      </c>
      <c r="C935" t="s">
        <v>3161</v>
      </c>
    </row>
    <row r="936" spans="1:3" x14ac:dyDescent="0.25">
      <c r="A936" s="107" t="s">
        <v>3160</v>
      </c>
      <c r="B936" t="s">
        <v>3159</v>
      </c>
      <c r="C936" t="s">
        <v>3158</v>
      </c>
    </row>
    <row r="937" spans="1:3" x14ac:dyDescent="0.25">
      <c r="A937" s="107" t="s">
        <v>3157</v>
      </c>
      <c r="B937" t="s">
        <v>3156</v>
      </c>
      <c r="C937" t="s">
        <v>3155</v>
      </c>
    </row>
    <row r="938" spans="1:3" x14ac:dyDescent="0.25">
      <c r="A938" s="107" t="s">
        <v>3154</v>
      </c>
      <c r="B938" t="s">
        <v>3153</v>
      </c>
      <c r="C938" t="s">
        <v>3152</v>
      </c>
    </row>
    <row r="939" spans="1:3" x14ac:dyDescent="0.25">
      <c r="A939" s="107" t="s">
        <v>3151</v>
      </c>
      <c r="B939" t="s">
        <v>3150</v>
      </c>
      <c r="C939" t="s">
        <v>3149</v>
      </c>
    </row>
    <row r="940" spans="1:3" x14ac:dyDescent="0.25">
      <c r="A940" s="107" t="s">
        <v>3148</v>
      </c>
      <c r="B940" t="s">
        <v>3147</v>
      </c>
      <c r="C940" t="s">
        <v>3146</v>
      </c>
    </row>
    <row r="941" spans="1:3" x14ac:dyDescent="0.25">
      <c r="A941" s="107" t="s">
        <v>3145</v>
      </c>
      <c r="B941" t="s">
        <v>3144</v>
      </c>
      <c r="C941" t="s">
        <v>3143</v>
      </c>
    </row>
    <row r="942" spans="1:3" x14ac:dyDescent="0.25">
      <c r="A942" s="107" t="s">
        <v>3142</v>
      </c>
      <c r="B942" t="s">
        <v>3141</v>
      </c>
      <c r="C942" t="s">
        <v>3140</v>
      </c>
    </row>
    <row r="943" spans="1:3" x14ac:dyDescent="0.25">
      <c r="A943" s="107" t="s">
        <v>3139</v>
      </c>
      <c r="B943" t="s">
        <v>3138</v>
      </c>
      <c r="C943" t="s">
        <v>3137</v>
      </c>
    </row>
    <row r="944" spans="1:3" x14ac:dyDescent="0.25">
      <c r="A944" s="107" t="s">
        <v>3136</v>
      </c>
      <c r="B944" t="s">
        <v>3135</v>
      </c>
      <c r="C944" t="s">
        <v>3134</v>
      </c>
    </row>
    <row r="945" spans="1:3" x14ac:dyDescent="0.25">
      <c r="A945" s="107" t="s">
        <v>3133</v>
      </c>
      <c r="B945" t="s">
        <v>3132</v>
      </c>
      <c r="C945" t="s">
        <v>3131</v>
      </c>
    </row>
    <row r="946" spans="1:3" x14ac:dyDescent="0.25">
      <c r="A946" s="107" t="s">
        <v>3130</v>
      </c>
      <c r="B946" t="s">
        <v>3129</v>
      </c>
      <c r="C946" t="s">
        <v>3128</v>
      </c>
    </row>
    <row r="947" spans="1:3" x14ac:dyDescent="0.25">
      <c r="A947" s="107" t="s">
        <v>3127</v>
      </c>
      <c r="B947" t="s">
        <v>3126</v>
      </c>
      <c r="C947" t="s">
        <v>3125</v>
      </c>
    </row>
    <row r="948" spans="1:3" x14ac:dyDescent="0.25">
      <c r="A948" s="107" t="s">
        <v>3124</v>
      </c>
      <c r="B948" t="s">
        <v>3123</v>
      </c>
      <c r="C948" t="s">
        <v>3122</v>
      </c>
    </row>
    <row r="949" spans="1:3" x14ac:dyDescent="0.25">
      <c r="A949" s="107" t="s">
        <v>3121</v>
      </c>
      <c r="B949" t="s">
        <v>3120</v>
      </c>
      <c r="C949" t="s">
        <v>3119</v>
      </c>
    </row>
    <row r="950" spans="1:3" x14ac:dyDescent="0.25">
      <c r="A950" s="107" t="s">
        <v>3118</v>
      </c>
      <c r="B950" t="s">
        <v>3117</v>
      </c>
      <c r="C950" t="s">
        <v>3116</v>
      </c>
    </row>
    <row r="951" spans="1:3" x14ac:dyDescent="0.25">
      <c r="A951" s="107" t="s">
        <v>3115</v>
      </c>
      <c r="B951" t="s">
        <v>3114</v>
      </c>
      <c r="C951" t="s">
        <v>3113</v>
      </c>
    </row>
    <row r="952" spans="1:3" x14ac:dyDescent="0.25">
      <c r="A952" s="107" t="s">
        <v>3112</v>
      </c>
      <c r="B952" t="s">
        <v>3111</v>
      </c>
      <c r="C952" t="s">
        <v>3110</v>
      </c>
    </row>
    <row r="953" spans="1:3" x14ac:dyDescent="0.25">
      <c r="A953" s="107" t="s">
        <v>3109</v>
      </c>
      <c r="B953" t="s">
        <v>3108</v>
      </c>
      <c r="C953" t="s">
        <v>3107</v>
      </c>
    </row>
    <row r="954" spans="1:3" x14ac:dyDescent="0.25">
      <c r="A954" s="107" t="s">
        <v>3106</v>
      </c>
      <c r="B954" t="s">
        <v>3105</v>
      </c>
      <c r="C954" t="s">
        <v>3104</v>
      </c>
    </row>
    <row r="955" spans="1:3" x14ac:dyDescent="0.25">
      <c r="A955" s="107" t="s">
        <v>3103</v>
      </c>
      <c r="B955" t="s">
        <v>3102</v>
      </c>
      <c r="C955" t="s">
        <v>3101</v>
      </c>
    </row>
    <row r="956" spans="1:3" x14ac:dyDescent="0.25">
      <c r="A956" s="107" t="s">
        <v>3100</v>
      </c>
      <c r="B956" t="s">
        <v>3099</v>
      </c>
      <c r="C956" t="s">
        <v>3098</v>
      </c>
    </row>
    <row r="957" spans="1:3" x14ac:dyDescent="0.25">
      <c r="A957" s="107" t="s">
        <v>3097</v>
      </c>
      <c r="B957" t="s">
        <v>3096</v>
      </c>
      <c r="C957" t="s">
        <v>3095</v>
      </c>
    </row>
    <row r="958" spans="1:3" x14ac:dyDescent="0.25">
      <c r="A958" s="107" t="s">
        <v>3094</v>
      </c>
      <c r="B958" t="s">
        <v>3093</v>
      </c>
      <c r="C958" t="s">
        <v>3092</v>
      </c>
    </row>
    <row r="959" spans="1:3" x14ac:dyDescent="0.25">
      <c r="A959" s="107" t="s">
        <v>3091</v>
      </c>
      <c r="B959" t="s">
        <v>3090</v>
      </c>
      <c r="C959" t="s">
        <v>3089</v>
      </c>
    </row>
    <row r="960" spans="1:3" x14ac:dyDescent="0.25">
      <c r="A960" s="107" t="s">
        <v>3088</v>
      </c>
      <c r="B960" t="s">
        <v>3087</v>
      </c>
      <c r="C960" t="s">
        <v>3086</v>
      </c>
    </row>
    <row r="961" spans="1:3" x14ac:dyDescent="0.25">
      <c r="A961" s="107" t="s">
        <v>3085</v>
      </c>
      <c r="B961" t="s">
        <v>3084</v>
      </c>
      <c r="C961" t="s">
        <v>3083</v>
      </c>
    </row>
    <row r="962" spans="1:3" x14ac:dyDescent="0.25">
      <c r="A962" s="107" t="s">
        <v>3082</v>
      </c>
      <c r="B962" t="s">
        <v>3081</v>
      </c>
      <c r="C962" t="s">
        <v>3080</v>
      </c>
    </row>
    <row r="963" spans="1:3" x14ac:dyDescent="0.25">
      <c r="A963" s="107" t="s">
        <v>3079</v>
      </c>
      <c r="B963" t="s">
        <v>3078</v>
      </c>
      <c r="C963" t="s">
        <v>3077</v>
      </c>
    </row>
    <row r="964" spans="1:3" x14ac:dyDescent="0.25">
      <c r="A964" s="107" t="s">
        <v>3076</v>
      </c>
      <c r="B964" t="s">
        <v>3075</v>
      </c>
      <c r="C964" t="s">
        <v>3074</v>
      </c>
    </row>
    <row r="965" spans="1:3" x14ac:dyDescent="0.25">
      <c r="A965" s="107" t="s">
        <v>3073</v>
      </c>
      <c r="B965" t="s">
        <v>3072</v>
      </c>
      <c r="C965" t="s">
        <v>3071</v>
      </c>
    </row>
    <row r="966" spans="1:3" x14ac:dyDescent="0.25">
      <c r="A966" s="107" t="s">
        <v>3070</v>
      </c>
      <c r="B966" t="s">
        <v>3069</v>
      </c>
      <c r="C966" t="s">
        <v>3068</v>
      </c>
    </row>
    <row r="967" spans="1:3" x14ac:dyDescent="0.25">
      <c r="A967" s="107" t="s">
        <v>3067</v>
      </c>
      <c r="B967" t="s">
        <v>3066</v>
      </c>
      <c r="C967" t="s">
        <v>3065</v>
      </c>
    </row>
    <row r="968" spans="1:3" x14ac:dyDescent="0.25">
      <c r="A968" s="107" t="s">
        <v>3064</v>
      </c>
      <c r="B968" t="s">
        <v>3063</v>
      </c>
      <c r="C968" t="s">
        <v>3062</v>
      </c>
    </row>
    <row r="969" spans="1:3" x14ac:dyDescent="0.25">
      <c r="A969" s="107" t="s">
        <v>3061</v>
      </c>
      <c r="B969" t="s">
        <v>3060</v>
      </c>
      <c r="C969" t="s">
        <v>3059</v>
      </c>
    </row>
    <row r="970" spans="1:3" x14ac:dyDescent="0.25">
      <c r="A970" s="107" t="s">
        <v>3058</v>
      </c>
      <c r="B970" t="s">
        <v>3057</v>
      </c>
      <c r="C970" t="s">
        <v>3056</v>
      </c>
    </row>
    <row r="971" spans="1:3" x14ac:dyDescent="0.25">
      <c r="A971" s="107" t="s">
        <v>3055</v>
      </c>
      <c r="B971" t="s">
        <v>3054</v>
      </c>
      <c r="C971" t="s">
        <v>3053</v>
      </c>
    </row>
    <row r="972" spans="1:3" x14ac:dyDescent="0.25">
      <c r="A972" s="107" t="s">
        <v>3052</v>
      </c>
      <c r="B972" t="s">
        <v>3051</v>
      </c>
      <c r="C972" t="s">
        <v>3050</v>
      </c>
    </row>
    <row r="973" spans="1:3" x14ac:dyDescent="0.25">
      <c r="A973" s="107" t="s">
        <v>3049</v>
      </c>
      <c r="B973" t="s">
        <v>3048</v>
      </c>
      <c r="C973" t="s">
        <v>3047</v>
      </c>
    </row>
    <row r="974" spans="1:3" x14ac:dyDescent="0.25">
      <c r="A974" s="107" t="s">
        <v>3046</v>
      </c>
      <c r="B974" t="s">
        <v>3045</v>
      </c>
      <c r="C974" t="s">
        <v>3044</v>
      </c>
    </row>
    <row r="975" spans="1:3" x14ac:dyDescent="0.25">
      <c r="A975" s="107" t="s">
        <v>3043</v>
      </c>
      <c r="B975" t="s">
        <v>3042</v>
      </c>
      <c r="C975" t="s">
        <v>3041</v>
      </c>
    </row>
    <row r="976" spans="1:3" x14ac:dyDescent="0.25">
      <c r="A976" s="107" t="s">
        <v>3040</v>
      </c>
      <c r="B976" t="s">
        <v>3039</v>
      </c>
      <c r="C976" t="s">
        <v>3038</v>
      </c>
    </row>
    <row r="977" spans="1:3" x14ac:dyDescent="0.25">
      <c r="A977" s="107" t="s">
        <v>3037</v>
      </c>
      <c r="B977" t="s">
        <v>3036</v>
      </c>
      <c r="C977" t="s">
        <v>3035</v>
      </c>
    </row>
    <row r="978" spans="1:3" x14ac:dyDescent="0.25">
      <c r="A978" s="107" t="s">
        <v>3034</v>
      </c>
      <c r="B978" t="s">
        <v>3033</v>
      </c>
      <c r="C978" t="s">
        <v>3032</v>
      </c>
    </row>
    <row r="979" spans="1:3" x14ac:dyDescent="0.25">
      <c r="A979" s="107" t="s">
        <v>3031</v>
      </c>
      <c r="B979" t="s">
        <v>3030</v>
      </c>
      <c r="C979" t="s">
        <v>3029</v>
      </c>
    </row>
    <row r="980" spans="1:3" x14ac:dyDescent="0.25">
      <c r="A980" s="107" t="s">
        <v>3028</v>
      </c>
      <c r="B980" t="s">
        <v>3027</v>
      </c>
      <c r="C980" t="s">
        <v>3026</v>
      </c>
    </row>
    <row r="981" spans="1:3" x14ac:dyDescent="0.25">
      <c r="A981" s="107" t="s">
        <v>3025</v>
      </c>
      <c r="B981" t="s">
        <v>3024</v>
      </c>
      <c r="C981" t="s">
        <v>3023</v>
      </c>
    </row>
    <row r="982" spans="1:3" x14ac:dyDescent="0.25">
      <c r="A982" s="107" t="s">
        <v>3022</v>
      </c>
      <c r="B982" t="s">
        <v>3021</v>
      </c>
      <c r="C982" t="s">
        <v>3020</v>
      </c>
    </row>
    <row r="983" spans="1:3" x14ac:dyDescent="0.25">
      <c r="A983" s="107" t="s">
        <v>3019</v>
      </c>
      <c r="B983" t="s">
        <v>3018</v>
      </c>
      <c r="C983" t="s">
        <v>3017</v>
      </c>
    </row>
    <row r="984" spans="1:3" x14ac:dyDescent="0.25">
      <c r="A984" s="107" t="s">
        <v>3016</v>
      </c>
      <c r="B984" t="s">
        <v>3015</v>
      </c>
      <c r="C984" t="s">
        <v>3014</v>
      </c>
    </row>
    <row r="985" spans="1:3" x14ac:dyDescent="0.25">
      <c r="A985" s="107" t="s">
        <v>3013</v>
      </c>
      <c r="B985" t="s">
        <v>3012</v>
      </c>
      <c r="C985" t="s">
        <v>3011</v>
      </c>
    </row>
    <row r="986" spans="1:3" x14ac:dyDescent="0.25">
      <c r="A986" s="107" t="s">
        <v>3010</v>
      </c>
      <c r="B986" t="s">
        <v>3009</v>
      </c>
      <c r="C986" t="s">
        <v>3008</v>
      </c>
    </row>
    <row r="987" spans="1:3" x14ac:dyDescent="0.25">
      <c r="A987" s="107" t="s">
        <v>3007</v>
      </c>
      <c r="B987" t="s">
        <v>3006</v>
      </c>
      <c r="C987" t="s">
        <v>3005</v>
      </c>
    </row>
    <row r="988" spans="1:3" x14ac:dyDescent="0.25">
      <c r="A988" s="107" t="s">
        <v>3004</v>
      </c>
      <c r="B988" t="s">
        <v>3003</v>
      </c>
      <c r="C988" t="s">
        <v>3002</v>
      </c>
    </row>
    <row r="989" spans="1:3" x14ac:dyDescent="0.25">
      <c r="A989" s="107" t="s">
        <v>3001</v>
      </c>
      <c r="B989" t="s">
        <v>3000</v>
      </c>
      <c r="C989" t="s">
        <v>2999</v>
      </c>
    </row>
    <row r="990" spans="1:3" x14ac:dyDescent="0.25">
      <c r="A990" s="107" t="s">
        <v>2998</v>
      </c>
      <c r="B990" t="s">
        <v>2997</v>
      </c>
      <c r="C990" t="s">
        <v>2996</v>
      </c>
    </row>
    <row r="991" spans="1:3" x14ac:dyDescent="0.25">
      <c r="A991" s="107" t="s">
        <v>2995</v>
      </c>
      <c r="B991" t="s">
        <v>2994</v>
      </c>
      <c r="C991" t="s">
        <v>2993</v>
      </c>
    </row>
    <row r="992" spans="1:3" x14ac:dyDescent="0.25">
      <c r="A992" s="107" t="s">
        <v>2992</v>
      </c>
      <c r="B992" t="s">
        <v>2991</v>
      </c>
      <c r="C992" t="s">
        <v>2990</v>
      </c>
    </row>
    <row r="993" spans="1:3" x14ac:dyDescent="0.25">
      <c r="A993" s="107" t="s">
        <v>2989</v>
      </c>
      <c r="B993" t="s">
        <v>2988</v>
      </c>
      <c r="C993" t="s">
        <v>2987</v>
      </c>
    </row>
    <row r="994" spans="1:3" x14ac:dyDescent="0.25">
      <c r="A994" s="107" t="s">
        <v>2986</v>
      </c>
      <c r="B994" t="s">
        <v>2985</v>
      </c>
      <c r="C994" t="s">
        <v>2984</v>
      </c>
    </row>
    <row r="995" spans="1:3" x14ac:dyDescent="0.25">
      <c r="A995" s="107" t="s">
        <v>2983</v>
      </c>
      <c r="B995" t="s">
        <v>2982</v>
      </c>
      <c r="C995" t="s">
        <v>2981</v>
      </c>
    </row>
    <row r="996" spans="1:3" x14ac:dyDescent="0.25">
      <c r="A996" s="107" t="s">
        <v>2980</v>
      </c>
      <c r="B996" t="s">
        <v>2979</v>
      </c>
      <c r="C996" t="s">
        <v>2978</v>
      </c>
    </row>
    <row r="997" spans="1:3" x14ac:dyDescent="0.25">
      <c r="A997" s="107" t="s">
        <v>2977</v>
      </c>
      <c r="B997" t="s">
        <v>2976</v>
      </c>
      <c r="C997" t="s">
        <v>2975</v>
      </c>
    </row>
    <row r="998" spans="1:3" x14ac:dyDescent="0.25">
      <c r="A998" s="107" t="s">
        <v>2974</v>
      </c>
      <c r="B998" t="s">
        <v>2973</v>
      </c>
      <c r="C998" t="s">
        <v>2972</v>
      </c>
    </row>
    <row r="999" spans="1:3" x14ac:dyDescent="0.25">
      <c r="A999" s="107" t="s">
        <v>2971</v>
      </c>
      <c r="B999" t="s">
        <v>2970</v>
      </c>
      <c r="C999" t="s">
        <v>2969</v>
      </c>
    </row>
    <row r="1000" spans="1:3" x14ac:dyDescent="0.25">
      <c r="A1000" s="107" t="s">
        <v>2968</v>
      </c>
      <c r="B1000" t="s">
        <v>2967</v>
      </c>
      <c r="C1000" t="s">
        <v>2966</v>
      </c>
    </row>
    <row r="1001" spans="1:3" x14ac:dyDescent="0.25">
      <c r="A1001" s="107" t="s">
        <v>2965</v>
      </c>
      <c r="B1001" t="s">
        <v>2964</v>
      </c>
      <c r="C1001" t="s">
        <v>2963</v>
      </c>
    </row>
    <row r="1002" spans="1:3" x14ac:dyDescent="0.25">
      <c r="A1002" s="107" t="s">
        <v>2962</v>
      </c>
      <c r="B1002" t="s">
        <v>2961</v>
      </c>
      <c r="C1002" t="s">
        <v>2960</v>
      </c>
    </row>
    <row r="1003" spans="1:3" x14ac:dyDescent="0.25">
      <c r="A1003" s="107" t="s">
        <v>2959</v>
      </c>
      <c r="B1003" t="s">
        <v>2958</v>
      </c>
      <c r="C1003" t="s">
        <v>2957</v>
      </c>
    </row>
    <row r="1004" spans="1:3" x14ac:dyDescent="0.25">
      <c r="A1004" s="107" t="s">
        <v>2956</v>
      </c>
      <c r="B1004" t="s">
        <v>2955</v>
      </c>
      <c r="C1004" t="s">
        <v>2954</v>
      </c>
    </row>
    <row r="1005" spans="1:3" x14ac:dyDescent="0.25">
      <c r="A1005" s="107" t="s">
        <v>2953</v>
      </c>
      <c r="B1005" t="s">
        <v>2952</v>
      </c>
      <c r="C1005" t="s">
        <v>2951</v>
      </c>
    </row>
    <row r="1006" spans="1:3" x14ac:dyDescent="0.25">
      <c r="A1006" s="107" t="s">
        <v>2950</v>
      </c>
      <c r="B1006" t="s">
        <v>2949</v>
      </c>
      <c r="C1006" t="s">
        <v>2948</v>
      </c>
    </row>
    <row r="1007" spans="1:3" x14ac:dyDescent="0.25">
      <c r="A1007" s="107" t="s">
        <v>2947</v>
      </c>
      <c r="B1007" t="s">
        <v>2946</v>
      </c>
      <c r="C1007" t="s">
        <v>2945</v>
      </c>
    </row>
    <row r="1008" spans="1:3" x14ac:dyDescent="0.25">
      <c r="A1008" s="107" t="s">
        <v>2944</v>
      </c>
      <c r="B1008" t="s">
        <v>2943</v>
      </c>
      <c r="C1008" t="s">
        <v>2942</v>
      </c>
    </row>
    <row r="1009" spans="1:3" x14ac:dyDescent="0.25">
      <c r="A1009" s="107" t="s">
        <v>2941</v>
      </c>
      <c r="B1009" t="s">
        <v>2940</v>
      </c>
      <c r="C1009" t="s">
        <v>2939</v>
      </c>
    </row>
    <row r="1010" spans="1:3" x14ac:dyDescent="0.25">
      <c r="A1010" s="107" t="s">
        <v>2938</v>
      </c>
      <c r="B1010" t="s">
        <v>2937</v>
      </c>
      <c r="C1010" t="s">
        <v>2936</v>
      </c>
    </row>
    <row r="1011" spans="1:3" x14ac:dyDescent="0.25">
      <c r="A1011" s="107" t="s">
        <v>2935</v>
      </c>
      <c r="B1011" t="s">
        <v>2934</v>
      </c>
      <c r="C1011" t="s">
        <v>2933</v>
      </c>
    </row>
    <row r="1012" spans="1:3" x14ac:dyDescent="0.25">
      <c r="A1012" s="107" t="s">
        <v>2932</v>
      </c>
      <c r="B1012" t="s">
        <v>2931</v>
      </c>
      <c r="C1012" t="s">
        <v>2930</v>
      </c>
    </row>
    <row r="1013" spans="1:3" x14ac:dyDescent="0.25">
      <c r="A1013" s="107" t="s">
        <v>2929</v>
      </c>
      <c r="B1013" t="s">
        <v>2928</v>
      </c>
      <c r="C1013" t="s">
        <v>2927</v>
      </c>
    </row>
    <row r="1014" spans="1:3" x14ac:dyDescent="0.25">
      <c r="A1014" s="107" t="s">
        <v>2926</v>
      </c>
      <c r="B1014" t="s">
        <v>2925</v>
      </c>
      <c r="C1014" t="s">
        <v>2924</v>
      </c>
    </row>
    <row r="1015" spans="1:3" x14ac:dyDescent="0.25">
      <c r="A1015" s="107" t="s">
        <v>2923</v>
      </c>
      <c r="B1015" t="s">
        <v>2922</v>
      </c>
      <c r="C1015" t="s">
        <v>2921</v>
      </c>
    </row>
    <row r="1016" spans="1:3" x14ac:dyDescent="0.25">
      <c r="A1016" s="107" t="s">
        <v>2920</v>
      </c>
      <c r="B1016" t="s">
        <v>2919</v>
      </c>
      <c r="C1016" t="s">
        <v>2918</v>
      </c>
    </row>
    <row r="1017" spans="1:3" x14ac:dyDescent="0.25">
      <c r="A1017" s="107" t="s">
        <v>2917</v>
      </c>
      <c r="B1017" t="s">
        <v>2916</v>
      </c>
      <c r="C1017" t="s">
        <v>2915</v>
      </c>
    </row>
    <row r="1018" spans="1:3" x14ac:dyDescent="0.25">
      <c r="A1018" s="107" t="s">
        <v>2914</v>
      </c>
      <c r="B1018" t="s">
        <v>2913</v>
      </c>
      <c r="C1018" t="s">
        <v>2912</v>
      </c>
    </row>
    <row r="1019" spans="1:3" x14ac:dyDescent="0.25">
      <c r="A1019" s="107" t="s">
        <v>2911</v>
      </c>
      <c r="B1019" t="s">
        <v>2910</v>
      </c>
      <c r="C1019" t="s">
        <v>2909</v>
      </c>
    </row>
    <row r="1020" spans="1:3" x14ac:dyDescent="0.25">
      <c r="A1020" s="107" t="s">
        <v>2908</v>
      </c>
      <c r="B1020" t="s">
        <v>2907</v>
      </c>
      <c r="C1020" t="s">
        <v>2906</v>
      </c>
    </row>
    <row r="1021" spans="1:3" x14ac:dyDescent="0.25">
      <c r="A1021" s="107" t="s">
        <v>2905</v>
      </c>
      <c r="B1021" t="s">
        <v>2904</v>
      </c>
      <c r="C1021" t="s">
        <v>2903</v>
      </c>
    </row>
    <row r="1022" spans="1:3" x14ac:dyDescent="0.25">
      <c r="A1022" s="107" t="s">
        <v>2902</v>
      </c>
      <c r="B1022" t="s">
        <v>2901</v>
      </c>
      <c r="C1022" t="s">
        <v>2900</v>
      </c>
    </row>
    <row r="1023" spans="1:3" x14ac:dyDescent="0.25">
      <c r="A1023" s="107" t="s">
        <v>2899</v>
      </c>
      <c r="B1023" t="s">
        <v>2898</v>
      </c>
      <c r="C1023" t="s">
        <v>2897</v>
      </c>
    </row>
    <row r="1024" spans="1:3" x14ac:dyDescent="0.25">
      <c r="A1024" s="107" t="s">
        <v>2896</v>
      </c>
      <c r="B1024" t="s">
        <v>2895</v>
      </c>
      <c r="C1024" t="s">
        <v>2894</v>
      </c>
    </row>
    <row r="1025" spans="1:3" x14ac:dyDescent="0.25">
      <c r="A1025" s="107" t="s">
        <v>2893</v>
      </c>
      <c r="B1025" t="s">
        <v>2892</v>
      </c>
      <c r="C1025" t="s">
        <v>2891</v>
      </c>
    </row>
    <row r="1026" spans="1:3" x14ac:dyDescent="0.25">
      <c r="A1026" s="107" t="s">
        <v>2890</v>
      </c>
      <c r="B1026" t="s">
        <v>2889</v>
      </c>
      <c r="C1026" t="s">
        <v>2888</v>
      </c>
    </row>
    <row r="1027" spans="1:3" x14ac:dyDescent="0.25">
      <c r="A1027" s="107" t="s">
        <v>2887</v>
      </c>
      <c r="B1027" t="s">
        <v>2886</v>
      </c>
      <c r="C1027" t="s">
        <v>2885</v>
      </c>
    </row>
    <row r="1028" spans="1:3" x14ac:dyDescent="0.25">
      <c r="A1028" s="107" t="s">
        <v>2884</v>
      </c>
      <c r="B1028" t="s">
        <v>2883</v>
      </c>
      <c r="C1028" t="s">
        <v>2882</v>
      </c>
    </row>
    <row r="1029" spans="1:3" x14ac:dyDescent="0.25">
      <c r="A1029" s="107" t="s">
        <v>2881</v>
      </c>
      <c r="B1029" t="s">
        <v>2880</v>
      </c>
      <c r="C1029" t="s">
        <v>2879</v>
      </c>
    </row>
    <row r="1030" spans="1:3" x14ac:dyDescent="0.25">
      <c r="A1030" s="107" t="s">
        <v>2878</v>
      </c>
      <c r="B1030" t="s">
        <v>2877</v>
      </c>
      <c r="C1030" t="s">
        <v>2876</v>
      </c>
    </row>
    <row r="1031" spans="1:3" x14ac:dyDescent="0.25">
      <c r="A1031" s="107" t="s">
        <v>2875</v>
      </c>
      <c r="B1031" t="s">
        <v>2874</v>
      </c>
      <c r="C1031" t="s">
        <v>2873</v>
      </c>
    </row>
    <row r="1032" spans="1:3" x14ac:dyDescent="0.25">
      <c r="A1032" s="107" t="s">
        <v>2872</v>
      </c>
      <c r="B1032" t="s">
        <v>2871</v>
      </c>
      <c r="C1032" t="s">
        <v>2870</v>
      </c>
    </row>
    <row r="1033" spans="1:3" x14ac:dyDescent="0.25">
      <c r="A1033" s="107" t="s">
        <v>2869</v>
      </c>
      <c r="B1033" t="s">
        <v>2868</v>
      </c>
      <c r="C1033" t="s">
        <v>2867</v>
      </c>
    </row>
    <row r="1034" spans="1:3" x14ac:dyDescent="0.25">
      <c r="A1034" s="107" t="s">
        <v>2866</v>
      </c>
      <c r="B1034" t="s">
        <v>2865</v>
      </c>
      <c r="C1034" t="s">
        <v>2864</v>
      </c>
    </row>
    <row r="1035" spans="1:3" x14ac:dyDescent="0.25">
      <c r="A1035" s="107" t="s">
        <v>2863</v>
      </c>
      <c r="B1035" t="s">
        <v>2862</v>
      </c>
      <c r="C1035" t="s">
        <v>2861</v>
      </c>
    </row>
    <row r="1036" spans="1:3" x14ac:dyDescent="0.25">
      <c r="A1036" s="107" t="s">
        <v>2860</v>
      </c>
      <c r="B1036" t="s">
        <v>2859</v>
      </c>
      <c r="C1036" t="s">
        <v>2858</v>
      </c>
    </row>
    <row r="1037" spans="1:3" x14ac:dyDescent="0.25">
      <c r="A1037" s="107" t="s">
        <v>2857</v>
      </c>
      <c r="B1037" t="s">
        <v>2856</v>
      </c>
      <c r="C1037" t="s">
        <v>2855</v>
      </c>
    </row>
    <row r="1038" spans="1:3" x14ac:dyDescent="0.25">
      <c r="A1038" s="107" t="s">
        <v>2854</v>
      </c>
      <c r="B1038" t="s">
        <v>2853</v>
      </c>
      <c r="C1038" t="s">
        <v>2852</v>
      </c>
    </row>
    <row r="1039" spans="1:3" x14ac:dyDescent="0.25">
      <c r="A1039" s="107" t="s">
        <v>2851</v>
      </c>
      <c r="B1039" t="s">
        <v>2850</v>
      </c>
      <c r="C1039" t="s">
        <v>2849</v>
      </c>
    </row>
    <row r="1040" spans="1:3" x14ac:dyDescent="0.25">
      <c r="A1040" s="107" t="s">
        <v>2848</v>
      </c>
      <c r="B1040" t="s">
        <v>2847</v>
      </c>
      <c r="C1040" t="s">
        <v>2846</v>
      </c>
    </row>
    <row r="1041" spans="1:3" x14ac:dyDescent="0.25">
      <c r="A1041" s="107" t="s">
        <v>2845</v>
      </c>
      <c r="B1041" t="s">
        <v>2844</v>
      </c>
      <c r="C1041" t="s">
        <v>2843</v>
      </c>
    </row>
    <row r="1042" spans="1:3" x14ac:dyDescent="0.25">
      <c r="A1042" s="107" t="s">
        <v>2842</v>
      </c>
      <c r="B1042" t="s">
        <v>2841</v>
      </c>
      <c r="C1042" t="s">
        <v>2840</v>
      </c>
    </row>
    <row r="1043" spans="1:3" x14ac:dyDescent="0.25">
      <c r="A1043" s="107" t="s">
        <v>2839</v>
      </c>
      <c r="B1043" t="s">
        <v>2838</v>
      </c>
      <c r="C1043" t="s">
        <v>2837</v>
      </c>
    </row>
    <row r="1044" spans="1:3" x14ac:dyDescent="0.25">
      <c r="A1044" s="107" t="s">
        <v>2836</v>
      </c>
      <c r="B1044" t="s">
        <v>2835</v>
      </c>
      <c r="C1044" t="s">
        <v>2834</v>
      </c>
    </row>
    <row r="1045" spans="1:3" x14ac:dyDescent="0.25">
      <c r="A1045" s="107" t="s">
        <v>2833</v>
      </c>
      <c r="B1045" t="s">
        <v>2832</v>
      </c>
      <c r="C1045" t="s">
        <v>2831</v>
      </c>
    </row>
    <row r="1046" spans="1:3" x14ac:dyDescent="0.25">
      <c r="A1046" s="107" t="s">
        <v>2830</v>
      </c>
      <c r="B1046" t="s">
        <v>2829</v>
      </c>
      <c r="C1046" t="s">
        <v>2828</v>
      </c>
    </row>
    <row r="1047" spans="1:3" x14ac:dyDescent="0.25">
      <c r="A1047" s="107" t="s">
        <v>2827</v>
      </c>
      <c r="B1047" t="s">
        <v>2826</v>
      </c>
      <c r="C1047" t="s">
        <v>2825</v>
      </c>
    </row>
    <row r="1048" spans="1:3" x14ac:dyDescent="0.25">
      <c r="A1048" s="107" t="s">
        <v>2824</v>
      </c>
      <c r="B1048" t="s">
        <v>2823</v>
      </c>
      <c r="C1048" t="s">
        <v>2822</v>
      </c>
    </row>
    <row r="1049" spans="1:3" x14ac:dyDescent="0.25">
      <c r="A1049" s="107" t="s">
        <v>2821</v>
      </c>
      <c r="B1049" t="s">
        <v>2820</v>
      </c>
      <c r="C1049" t="s">
        <v>2819</v>
      </c>
    </row>
    <row r="1050" spans="1:3" x14ac:dyDescent="0.25">
      <c r="A1050" s="107" t="s">
        <v>2818</v>
      </c>
      <c r="B1050" t="s">
        <v>2817</v>
      </c>
      <c r="C1050" t="s">
        <v>2816</v>
      </c>
    </row>
    <row r="1051" spans="1:3" x14ac:dyDescent="0.25">
      <c r="A1051" s="107" t="s">
        <v>2815</v>
      </c>
      <c r="B1051" t="s">
        <v>2814</v>
      </c>
      <c r="C1051" t="s">
        <v>2813</v>
      </c>
    </row>
    <row r="1052" spans="1:3" x14ac:dyDescent="0.25">
      <c r="A1052" s="107" t="s">
        <v>2812</v>
      </c>
      <c r="B1052" t="s">
        <v>2811</v>
      </c>
      <c r="C1052" t="s">
        <v>2810</v>
      </c>
    </row>
    <row r="1053" spans="1:3" x14ac:dyDescent="0.25">
      <c r="A1053" s="107" t="s">
        <v>2809</v>
      </c>
      <c r="B1053" t="s">
        <v>2808</v>
      </c>
      <c r="C1053" t="s">
        <v>2807</v>
      </c>
    </row>
    <row r="1054" spans="1:3" x14ac:dyDescent="0.25">
      <c r="A1054" s="107" t="s">
        <v>2806</v>
      </c>
      <c r="B1054" t="s">
        <v>2805</v>
      </c>
      <c r="C1054" t="s">
        <v>2804</v>
      </c>
    </row>
    <row r="1055" spans="1:3" x14ac:dyDescent="0.25">
      <c r="A1055" s="107" t="s">
        <v>2803</v>
      </c>
      <c r="B1055" t="s">
        <v>2802</v>
      </c>
      <c r="C1055" t="s">
        <v>2801</v>
      </c>
    </row>
    <row r="1056" spans="1:3" x14ac:dyDescent="0.25">
      <c r="A1056" s="107" t="s">
        <v>2800</v>
      </c>
      <c r="B1056" t="s">
        <v>2799</v>
      </c>
      <c r="C1056" t="s">
        <v>2798</v>
      </c>
    </row>
    <row r="1057" spans="1:3" x14ac:dyDescent="0.25">
      <c r="A1057" s="107" t="s">
        <v>2797</v>
      </c>
      <c r="B1057" t="s">
        <v>2796</v>
      </c>
      <c r="C1057" t="s">
        <v>2795</v>
      </c>
    </row>
    <row r="1058" spans="1:3" x14ac:dyDescent="0.25">
      <c r="A1058" s="107" t="s">
        <v>2794</v>
      </c>
      <c r="B1058" t="s">
        <v>2793</v>
      </c>
      <c r="C1058" t="s">
        <v>2792</v>
      </c>
    </row>
    <row r="1059" spans="1:3" x14ac:dyDescent="0.25">
      <c r="A1059" s="107" t="s">
        <v>2791</v>
      </c>
      <c r="B1059" t="s">
        <v>2790</v>
      </c>
      <c r="C1059" t="s">
        <v>2789</v>
      </c>
    </row>
    <row r="1060" spans="1:3" x14ac:dyDescent="0.25">
      <c r="A1060" s="107" t="s">
        <v>2788</v>
      </c>
      <c r="B1060" t="s">
        <v>2787</v>
      </c>
      <c r="C1060" t="s">
        <v>2786</v>
      </c>
    </row>
    <row r="1061" spans="1:3" x14ac:dyDescent="0.25">
      <c r="A1061" s="107" t="s">
        <v>2785</v>
      </c>
      <c r="B1061" t="s">
        <v>2784</v>
      </c>
      <c r="C1061" t="s">
        <v>2783</v>
      </c>
    </row>
    <row r="1062" spans="1:3" x14ac:dyDescent="0.25">
      <c r="A1062" s="107" t="s">
        <v>2782</v>
      </c>
      <c r="B1062" t="s">
        <v>2781</v>
      </c>
      <c r="C1062" t="s">
        <v>2780</v>
      </c>
    </row>
    <row r="1063" spans="1:3" x14ac:dyDescent="0.25">
      <c r="A1063" s="107" t="s">
        <v>2779</v>
      </c>
      <c r="B1063" t="s">
        <v>2778</v>
      </c>
      <c r="C1063" t="s">
        <v>2777</v>
      </c>
    </row>
    <row r="1064" spans="1:3" x14ac:dyDescent="0.25">
      <c r="A1064" s="107" t="s">
        <v>2776</v>
      </c>
      <c r="B1064" t="s">
        <v>2775</v>
      </c>
      <c r="C1064" t="s">
        <v>2774</v>
      </c>
    </row>
    <row r="1065" spans="1:3" x14ac:dyDescent="0.25">
      <c r="A1065" s="107" t="s">
        <v>2773</v>
      </c>
      <c r="B1065" t="s">
        <v>2772</v>
      </c>
      <c r="C1065" t="s">
        <v>2771</v>
      </c>
    </row>
    <row r="1066" spans="1:3" x14ac:dyDescent="0.25">
      <c r="A1066" s="107" t="s">
        <v>2770</v>
      </c>
      <c r="B1066" t="s">
        <v>2769</v>
      </c>
      <c r="C1066" t="s">
        <v>2768</v>
      </c>
    </row>
    <row r="1067" spans="1:3" x14ac:dyDescent="0.25">
      <c r="A1067" s="107" t="s">
        <v>2767</v>
      </c>
      <c r="B1067" t="s">
        <v>2766</v>
      </c>
      <c r="C1067" t="s">
        <v>2765</v>
      </c>
    </row>
    <row r="1068" spans="1:3" x14ac:dyDescent="0.25">
      <c r="A1068" s="107" t="s">
        <v>2764</v>
      </c>
      <c r="B1068" t="s">
        <v>2763</v>
      </c>
      <c r="C1068" t="s">
        <v>2762</v>
      </c>
    </row>
    <row r="1069" spans="1:3" x14ac:dyDescent="0.25">
      <c r="A1069" s="107" t="s">
        <v>2761</v>
      </c>
      <c r="B1069" t="s">
        <v>2760</v>
      </c>
      <c r="C1069" t="s">
        <v>2759</v>
      </c>
    </row>
    <row r="1070" spans="1:3" x14ac:dyDescent="0.25">
      <c r="A1070" s="107" t="s">
        <v>2758</v>
      </c>
      <c r="B1070" t="s">
        <v>2757</v>
      </c>
      <c r="C1070" t="s">
        <v>2756</v>
      </c>
    </row>
    <row r="1071" spans="1:3" x14ac:dyDescent="0.25">
      <c r="A1071" s="107" t="s">
        <v>2755</v>
      </c>
      <c r="B1071" t="s">
        <v>2754</v>
      </c>
      <c r="C1071" t="s">
        <v>2753</v>
      </c>
    </row>
    <row r="1072" spans="1:3" x14ac:dyDescent="0.25">
      <c r="A1072" s="107" t="s">
        <v>2752</v>
      </c>
      <c r="B1072" t="s">
        <v>2751</v>
      </c>
      <c r="C1072" t="s">
        <v>2750</v>
      </c>
    </row>
    <row r="1073" spans="1:3" x14ac:dyDescent="0.25">
      <c r="A1073" s="107" t="s">
        <v>2749</v>
      </c>
      <c r="B1073" t="s">
        <v>2748</v>
      </c>
      <c r="C1073" t="s">
        <v>2747</v>
      </c>
    </row>
    <row r="1074" spans="1:3" x14ac:dyDescent="0.25">
      <c r="A1074" s="107" t="s">
        <v>2746</v>
      </c>
      <c r="B1074" t="s">
        <v>2745</v>
      </c>
      <c r="C1074" t="s">
        <v>2744</v>
      </c>
    </row>
    <row r="1075" spans="1:3" x14ac:dyDescent="0.25">
      <c r="A1075" s="107" t="s">
        <v>2743</v>
      </c>
      <c r="B1075" t="s">
        <v>2742</v>
      </c>
      <c r="C1075" t="s">
        <v>2741</v>
      </c>
    </row>
    <row r="1076" spans="1:3" x14ac:dyDescent="0.25">
      <c r="A1076" s="107" t="s">
        <v>2740</v>
      </c>
      <c r="B1076" t="s">
        <v>2739</v>
      </c>
      <c r="C1076" t="s">
        <v>2738</v>
      </c>
    </row>
    <row r="1077" spans="1:3" x14ac:dyDescent="0.25">
      <c r="A1077" s="107" t="s">
        <v>2737</v>
      </c>
      <c r="B1077" t="s">
        <v>2736</v>
      </c>
      <c r="C1077" t="s">
        <v>2735</v>
      </c>
    </row>
    <row r="1078" spans="1:3" x14ac:dyDescent="0.25">
      <c r="A1078" s="107" t="s">
        <v>2734</v>
      </c>
      <c r="B1078" t="s">
        <v>2733</v>
      </c>
      <c r="C1078" t="s">
        <v>2732</v>
      </c>
    </row>
    <row r="1079" spans="1:3" x14ac:dyDescent="0.25">
      <c r="A1079" s="107" t="s">
        <v>2731</v>
      </c>
      <c r="B1079" t="s">
        <v>2730</v>
      </c>
      <c r="C1079" t="s">
        <v>2729</v>
      </c>
    </row>
    <row r="1080" spans="1:3" x14ac:dyDescent="0.25">
      <c r="A1080" s="107" t="s">
        <v>2728</v>
      </c>
      <c r="B1080" t="s">
        <v>2727</v>
      </c>
      <c r="C1080" t="s">
        <v>2726</v>
      </c>
    </row>
    <row r="1081" spans="1:3" x14ac:dyDescent="0.25">
      <c r="A1081" s="107" t="s">
        <v>2725</v>
      </c>
      <c r="B1081" t="s">
        <v>2724</v>
      </c>
      <c r="C1081" t="s">
        <v>2723</v>
      </c>
    </row>
    <row r="1082" spans="1:3" x14ac:dyDescent="0.25">
      <c r="A1082" s="107" t="s">
        <v>2722</v>
      </c>
      <c r="B1082" t="s">
        <v>2721</v>
      </c>
      <c r="C1082" t="s">
        <v>2720</v>
      </c>
    </row>
    <row r="1083" spans="1:3" x14ac:dyDescent="0.25">
      <c r="A1083" s="107" t="s">
        <v>2719</v>
      </c>
      <c r="B1083" t="s">
        <v>2718</v>
      </c>
      <c r="C1083" t="s">
        <v>2717</v>
      </c>
    </row>
    <row r="1084" spans="1:3" x14ac:dyDescent="0.25">
      <c r="A1084" s="107" t="s">
        <v>2716</v>
      </c>
      <c r="B1084" t="s">
        <v>2715</v>
      </c>
      <c r="C1084" t="s">
        <v>2714</v>
      </c>
    </row>
    <row r="1085" spans="1:3" x14ac:dyDescent="0.25">
      <c r="A1085" s="107" t="s">
        <v>2713</v>
      </c>
      <c r="B1085" t="s">
        <v>2712</v>
      </c>
      <c r="C1085" t="s">
        <v>2711</v>
      </c>
    </row>
    <row r="1086" spans="1:3" x14ac:dyDescent="0.25">
      <c r="A1086" s="107" t="s">
        <v>2710</v>
      </c>
      <c r="B1086" t="s">
        <v>2709</v>
      </c>
      <c r="C1086" t="s">
        <v>2708</v>
      </c>
    </row>
    <row r="1087" spans="1:3" x14ac:dyDescent="0.25">
      <c r="A1087" s="107" t="s">
        <v>2707</v>
      </c>
      <c r="B1087" t="s">
        <v>2706</v>
      </c>
      <c r="C1087" t="s">
        <v>2705</v>
      </c>
    </row>
    <row r="1088" spans="1:3" x14ac:dyDescent="0.25">
      <c r="A1088" s="107" t="s">
        <v>2704</v>
      </c>
      <c r="B1088" t="s">
        <v>2703</v>
      </c>
      <c r="C1088" t="s">
        <v>2702</v>
      </c>
    </row>
    <row r="1089" spans="1:3" x14ac:dyDescent="0.25">
      <c r="A1089" s="107" t="s">
        <v>2701</v>
      </c>
      <c r="B1089" t="s">
        <v>2700</v>
      </c>
      <c r="C1089" t="s">
        <v>2699</v>
      </c>
    </row>
    <row r="1090" spans="1:3" x14ac:dyDescent="0.25">
      <c r="A1090" s="107" t="s">
        <v>2698</v>
      </c>
      <c r="B1090" t="s">
        <v>2697</v>
      </c>
      <c r="C1090" t="s">
        <v>2696</v>
      </c>
    </row>
    <row r="1091" spans="1:3" x14ac:dyDescent="0.25">
      <c r="A1091" s="107" t="s">
        <v>2695</v>
      </c>
      <c r="B1091" t="s">
        <v>2694</v>
      </c>
      <c r="C1091" t="s">
        <v>2693</v>
      </c>
    </row>
    <row r="1092" spans="1:3" x14ac:dyDescent="0.25">
      <c r="A1092" s="107" t="s">
        <v>2692</v>
      </c>
      <c r="B1092" t="s">
        <v>2691</v>
      </c>
      <c r="C1092" t="s">
        <v>2690</v>
      </c>
    </row>
    <row r="1093" spans="1:3" x14ac:dyDescent="0.25">
      <c r="A1093" s="107" t="s">
        <v>2689</v>
      </c>
      <c r="B1093" t="s">
        <v>2688</v>
      </c>
      <c r="C1093" t="s">
        <v>2687</v>
      </c>
    </row>
    <row r="1094" spans="1:3" x14ac:dyDescent="0.25">
      <c r="A1094" s="107" t="s">
        <v>2686</v>
      </c>
      <c r="B1094" t="s">
        <v>2685</v>
      </c>
      <c r="C1094" t="s">
        <v>2684</v>
      </c>
    </row>
    <row r="1095" spans="1:3" x14ac:dyDescent="0.25">
      <c r="A1095" s="107" t="s">
        <v>2683</v>
      </c>
      <c r="B1095" t="s">
        <v>2682</v>
      </c>
      <c r="C1095" t="s">
        <v>2681</v>
      </c>
    </row>
    <row r="1096" spans="1:3" x14ac:dyDescent="0.25">
      <c r="A1096" s="107" t="s">
        <v>2680</v>
      </c>
      <c r="B1096" t="s">
        <v>2679</v>
      </c>
      <c r="C1096" t="s">
        <v>2678</v>
      </c>
    </row>
    <row r="1097" spans="1:3" x14ac:dyDescent="0.25">
      <c r="A1097" s="107" t="s">
        <v>2677</v>
      </c>
      <c r="B1097" t="s">
        <v>2676</v>
      </c>
      <c r="C1097" t="s">
        <v>2675</v>
      </c>
    </row>
    <row r="1098" spans="1:3" x14ac:dyDescent="0.25">
      <c r="A1098" s="107" t="s">
        <v>2674</v>
      </c>
      <c r="B1098" t="s">
        <v>2673</v>
      </c>
      <c r="C1098" t="s">
        <v>2672</v>
      </c>
    </row>
    <row r="1099" spans="1:3" x14ac:dyDescent="0.25">
      <c r="A1099" s="107" t="s">
        <v>2671</v>
      </c>
      <c r="B1099" t="s">
        <v>2670</v>
      </c>
      <c r="C1099" t="s">
        <v>2669</v>
      </c>
    </row>
    <row r="1100" spans="1:3" x14ac:dyDescent="0.25">
      <c r="A1100" s="107" t="s">
        <v>2668</v>
      </c>
      <c r="B1100" t="s">
        <v>2667</v>
      </c>
      <c r="C1100" t="s">
        <v>2666</v>
      </c>
    </row>
    <row r="1101" spans="1:3" x14ac:dyDescent="0.25">
      <c r="A1101" s="107" t="s">
        <v>2665</v>
      </c>
      <c r="B1101" t="s">
        <v>2664</v>
      </c>
      <c r="C1101" t="s">
        <v>2663</v>
      </c>
    </row>
    <row r="1102" spans="1:3" x14ac:dyDescent="0.25">
      <c r="A1102" s="107" t="s">
        <v>2662</v>
      </c>
      <c r="B1102" t="s">
        <v>2661</v>
      </c>
      <c r="C1102" t="s">
        <v>2660</v>
      </c>
    </row>
    <row r="1103" spans="1:3" x14ac:dyDescent="0.25">
      <c r="A1103" s="107" t="s">
        <v>2659</v>
      </c>
      <c r="B1103" t="s">
        <v>2658</v>
      </c>
      <c r="C1103" t="s">
        <v>2657</v>
      </c>
    </row>
    <row r="1104" spans="1:3" x14ac:dyDescent="0.25">
      <c r="A1104" s="107" t="s">
        <v>2656</v>
      </c>
      <c r="B1104" t="s">
        <v>2655</v>
      </c>
      <c r="C1104" t="s">
        <v>2654</v>
      </c>
    </row>
    <row r="1105" spans="1:3" x14ac:dyDescent="0.25">
      <c r="A1105" s="107" t="s">
        <v>2653</v>
      </c>
      <c r="B1105" t="s">
        <v>2652</v>
      </c>
      <c r="C1105" t="s">
        <v>2651</v>
      </c>
    </row>
    <row r="1106" spans="1:3" x14ac:dyDescent="0.25">
      <c r="A1106" s="107" t="s">
        <v>2650</v>
      </c>
      <c r="B1106" t="s">
        <v>2649</v>
      </c>
      <c r="C1106" t="s">
        <v>2648</v>
      </c>
    </row>
    <row r="1107" spans="1:3" x14ac:dyDescent="0.25">
      <c r="A1107" s="107" t="s">
        <v>2647</v>
      </c>
      <c r="B1107" t="s">
        <v>2646</v>
      </c>
      <c r="C1107" t="s">
        <v>2645</v>
      </c>
    </row>
    <row r="1108" spans="1:3" x14ac:dyDescent="0.25">
      <c r="A1108" s="107" t="s">
        <v>2644</v>
      </c>
      <c r="B1108" t="s">
        <v>2643</v>
      </c>
      <c r="C1108" t="s">
        <v>2642</v>
      </c>
    </row>
    <row r="1109" spans="1:3" x14ac:dyDescent="0.25">
      <c r="A1109" s="107" t="s">
        <v>2641</v>
      </c>
      <c r="B1109" t="s">
        <v>2640</v>
      </c>
      <c r="C1109" t="s">
        <v>2639</v>
      </c>
    </row>
    <row r="1110" spans="1:3" x14ac:dyDescent="0.25">
      <c r="A1110" s="107" t="s">
        <v>2638</v>
      </c>
      <c r="B1110" t="s">
        <v>2637</v>
      </c>
      <c r="C1110" t="s">
        <v>2636</v>
      </c>
    </row>
    <row r="1111" spans="1:3" x14ac:dyDescent="0.25">
      <c r="A1111" s="107" t="s">
        <v>2635</v>
      </c>
      <c r="B1111" t="s">
        <v>2634</v>
      </c>
      <c r="C1111" t="s">
        <v>2633</v>
      </c>
    </row>
    <row r="1112" spans="1:3" x14ac:dyDescent="0.25">
      <c r="A1112" s="107" t="s">
        <v>2632</v>
      </c>
      <c r="B1112" t="s">
        <v>2631</v>
      </c>
      <c r="C1112" t="s">
        <v>2630</v>
      </c>
    </row>
    <row r="1113" spans="1:3" x14ac:dyDescent="0.25">
      <c r="A1113" s="107" t="s">
        <v>2629</v>
      </c>
      <c r="B1113" t="s">
        <v>2628</v>
      </c>
      <c r="C1113" t="s">
        <v>2627</v>
      </c>
    </row>
    <row r="1114" spans="1:3" x14ac:dyDescent="0.25">
      <c r="A1114" s="107" t="s">
        <v>2626</v>
      </c>
      <c r="B1114" t="s">
        <v>2625</v>
      </c>
      <c r="C1114" t="s">
        <v>2624</v>
      </c>
    </row>
    <row r="1115" spans="1:3" x14ac:dyDescent="0.25">
      <c r="A1115" s="107" t="s">
        <v>2623</v>
      </c>
      <c r="B1115" t="s">
        <v>2622</v>
      </c>
      <c r="C1115" t="s">
        <v>2621</v>
      </c>
    </row>
    <row r="1116" spans="1:3" x14ac:dyDescent="0.25">
      <c r="A1116" s="107" t="s">
        <v>2620</v>
      </c>
      <c r="B1116" t="s">
        <v>2619</v>
      </c>
      <c r="C1116" t="s">
        <v>2618</v>
      </c>
    </row>
    <row r="1117" spans="1:3" x14ac:dyDescent="0.25">
      <c r="A1117" s="107" t="s">
        <v>2617</v>
      </c>
      <c r="B1117" t="s">
        <v>2616</v>
      </c>
      <c r="C1117" t="s">
        <v>2615</v>
      </c>
    </row>
    <row r="1118" spans="1:3" x14ac:dyDescent="0.25">
      <c r="A1118" s="107" t="s">
        <v>2614</v>
      </c>
      <c r="B1118" t="s">
        <v>2613</v>
      </c>
      <c r="C1118" t="s">
        <v>2612</v>
      </c>
    </row>
    <row r="1119" spans="1:3" x14ac:dyDescent="0.25">
      <c r="A1119" s="107" t="s">
        <v>2611</v>
      </c>
      <c r="B1119" t="s">
        <v>2610</v>
      </c>
      <c r="C1119" t="s">
        <v>2609</v>
      </c>
    </row>
    <row r="1120" spans="1:3" x14ac:dyDescent="0.25">
      <c r="A1120" s="107" t="s">
        <v>2608</v>
      </c>
      <c r="B1120" t="s">
        <v>2607</v>
      </c>
      <c r="C1120" t="s">
        <v>2606</v>
      </c>
    </row>
    <row r="1121" spans="1:3" x14ac:dyDescent="0.25">
      <c r="A1121" s="107" t="s">
        <v>2605</v>
      </c>
      <c r="B1121" t="s">
        <v>2604</v>
      </c>
      <c r="C1121" t="s">
        <v>2603</v>
      </c>
    </row>
    <row r="1122" spans="1:3" x14ac:dyDescent="0.25">
      <c r="A1122" s="107" t="s">
        <v>2602</v>
      </c>
      <c r="B1122" t="s">
        <v>2601</v>
      </c>
      <c r="C1122" t="s">
        <v>2600</v>
      </c>
    </row>
    <row r="1123" spans="1:3" x14ac:dyDescent="0.25">
      <c r="A1123" s="107" t="s">
        <v>2599</v>
      </c>
      <c r="B1123" t="s">
        <v>2598</v>
      </c>
      <c r="C1123" t="s">
        <v>2597</v>
      </c>
    </row>
    <row r="1124" spans="1:3" x14ac:dyDescent="0.25">
      <c r="A1124" s="107" t="s">
        <v>2596</v>
      </c>
      <c r="B1124" t="s">
        <v>2595</v>
      </c>
      <c r="C1124" t="s">
        <v>2594</v>
      </c>
    </row>
    <row r="1125" spans="1:3" x14ac:dyDescent="0.25">
      <c r="A1125" s="107" t="s">
        <v>2593</v>
      </c>
      <c r="B1125" t="s">
        <v>2592</v>
      </c>
      <c r="C1125" t="s">
        <v>2591</v>
      </c>
    </row>
    <row r="1126" spans="1:3" x14ac:dyDescent="0.25">
      <c r="A1126" s="107" t="s">
        <v>2590</v>
      </c>
      <c r="B1126" t="s">
        <v>2589</v>
      </c>
      <c r="C1126" t="s">
        <v>2588</v>
      </c>
    </row>
    <row r="1127" spans="1:3" x14ac:dyDescent="0.25">
      <c r="A1127" s="107" t="s">
        <v>2587</v>
      </c>
      <c r="B1127" t="s">
        <v>2586</v>
      </c>
      <c r="C1127" t="s">
        <v>2585</v>
      </c>
    </row>
    <row r="1128" spans="1:3" x14ac:dyDescent="0.25">
      <c r="A1128" s="107" t="s">
        <v>2584</v>
      </c>
      <c r="B1128" t="s">
        <v>2583</v>
      </c>
      <c r="C1128" t="s">
        <v>2582</v>
      </c>
    </row>
    <row r="1129" spans="1:3" x14ac:dyDescent="0.25">
      <c r="A1129" s="107" t="s">
        <v>2581</v>
      </c>
      <c r="B1129" t="s">
        <v>2580</v>
      </c>
      <c r="C1129" t="s">
        <v>2579</v>
      </c>
    </row>
    <row r="1130" spans="1:3" x14ac:dyDescent="0.25">
      <c r="A1130" s="107" t="s">
        <v>2578</v>
      </c>
      <c r="B1130" t="s">
        <v>2577</v>
      </c>
      <c r="C1130" t="s">
        <v>2576</v>
      </c>
    </row>
    <row r="1131" spans="1:3" x14ac:dyDescent="0.25">
      <c r="A1131" s="107" t="s">
        <v>2575</v>
      </c>
      <c r="B1131" t="s">
        <v>2574</v>
      </c>
      <c r="C1131" t="s">
        <v>2573</v>
      </c>
    </row>
    <row r="1132" spans="1:3" x14ac:dyDescent="0.25">
      <c r="A1132" s="107" t="s">
        <v>2572</v>
      </c>
      <c r="B1132" t="s">
        <v>2571</v>
      </c>
      <c r="C1132" t="s">
        <v>2570</v>
      </c>
    </row>
    <row r="1133" spans="1:3" x14ac:dyDescent="0.25">
      <c r="A1133" s="107" t="s">
        <v>2569</v>
      </c>
      <c r="B1133" t="s">
        <v>2568</v>
      </c>
      <c r="C1133" t="s">
        <v>2567</v>
      </c>
    </row>
    <row r="1134" spans="1:3" x14ac:dyDescent="0.25">
      <c r="A1134" s="107" t="s">
        <v>2566</v>
      </c>
      <c r="B1134" t="s">
        <v>2565</v>
      </c>
      <c r="C1134" t="s">
        <v>2564</v>
      </c>
    </row>
    <row r="1135" spans="1:3" x14ac:dyDescent="0.25">
      <c r="A1135" s="107" t="s">
        <v>2563</v>
      </c>
      <c r="B1135" t="s">
        <v>2562</v>
      </c>
      <c r="C1135" t="s">
        <v>2561</v>
      </c>
    </row>
    <row r="1136" spans="1:3" x14ac:dyDescent="0.25">
      <c r="A1136" s="107" t="s">
        <v>2560</v>
      </c>
      <c r="B1136" t="s">
        <v>2559</v>
      </c>
      <c r="C1136" t="s">
        <v>2558</v>
      </c>
    </row>
    <row r="1137" spans="1:3" x14ac:dyDescent="0.25">
      <c r="A1137" s="107" t="s">
        <v>2557</v>
      </c>
      <c r="B1137" t="s">
        <v>2556</v>
      </c>
      <c r="C1137" t="s">
        <v>2555</v>
      </c>
    </row>
    <row r="1138" spans="1:3" x14ac:dyDescent="0.25">
      <c r="A1138" s="107" t="s">
        <v>2554</v>
      </c>
      <c r="B1138" t="s">
        <v>2553</v>
      </c>
      <c r="C1138" t="s">
        <v>2552</v>
      </c>
    </row>
    <row r="1139" spans="1:3" x14ac:dyDescent="0.25">
      <c r="A1139" s="107" t="s">
        <v>2551</v>
      </c>
      <c r="B1139" t="s">
        <v>2550</v>
      </c>
      <c r="C1139" t="s">
        <v>2549</v>
      </c>
    </row>
    <row r="1140" spans="1:3" x14ac:dyDescent="0.25">
      <c r="A1140" s="107" t="s">
        <v>2548</v>
      </c>
      <c r="B1140" t="s">
        <v>2547</v>
      </c>
      <c r="C1140" t="s">
        <v>2546</v>
      </c>
    </row>
    <row r="1141" spans="1:3" x14ac:dyDescent="0.25">
      <c r="A1141" s="107" t="s">
        <v>2545</v>
      </c>
      <c r="B1141" t="s">
        <v>2544</v>
      </c>
      <c r="C1141" t="s">
        <v>2543</v>
      </c>
    </row>
    <row r="1142" spans="1:3" x14ac:dyDescent="0.25">
      <c r="A1142" s="107" t="s">
        <v>2542</v>
      </c>
      <c r="B1142" t="s">
        <v>2541</v>
      </c>
      <c r="C1142" t="s">
        <v>2540</v>
      </c>
    </row>
    <row r="1143" spans="1:3" x14ac:dyDescent="0.25">
      <c r="A1143" s="107" t="s">
        <v>2539</v>
      </c>
      <c r="B1143" t="s">
        <v>2538</v>
      </c>
      <c r="C1143" t="s">
        <v>2537</v>
      </c>
    </row>
    <row r="1144" spans="1:3" x14ac:dyDescent="0.25">
      <c r="A1144" s="107" t="s">
        <v>2536</v>
      </c>
      <c r="B1144" t="s">
        <v>2535</v>
      </c>
      <c r="C1144" t="s">
        <v>2534</v>
      </c>
    </row>
    <row r="1145" spans="1:3" x14ac:dyDescent="0.25">
      <c r="A1145" s="107" t="s">
        <v>2533</v>
      </c>
      <c r="B1145" t="s">
        <v>2532</v>
      </c>
      <c r="C1145" t="s">
        <v>2531</v>
      </c>
    </row>
    <row r="1146" spans="1:3" x14ac:dyDescent="0.25">
      <c r="A1146" s="107" t="s">
        <v>2530</v>
      </c>
      <c r="B1146" t="s">
        <v>2529</v>
      </c>
      <c r="C1146" t="s">
        <v>2528</v>
      </c>
    </row>
    <row r="1147" spans="1:3" x14ac:dyDescent="0.25">
      <c r="A1147" s="107" t="s">
        <v>2527</v>
      </c>
      <c r="B1147" t="s">
        <v>2526</v>
      </c>
      <c r="C1147" t="s">
        <v>2525</v>
      </c>
    </row>
    <row r="1148" spans="1:3" x14ac:dyDescent="0.25">
      <c r="A1148" s="107" t="s">
        <v>2524</v>
      </c>
      <c r="B1148" t="s">
        <v>2523</v>
      </c>
      <c r="C1148" t="s">
        <v>2522</v>
      </c>
    </row>
    <row r="1149" spans="1:3" x14ac:dyDescent="0.25">
      <c r="A1149" s="107" t="s">
        <v>2521</v>
      </c>
      <c r="B1149" t="s">
        <v>2520</v>
      </c>
      <c r="C1149" t="s">
        <v>2519</v>
      </c>
    </row>
    <row r="1150" spans="1:3" x14ac:dyDescent="0.25">
      <c r="A1150" s="107" t="s">
        <v>2518</v>
      </c>
      <c r="B1150" t="s">
        <v>2517</v>
      </c>
      <c r="C1150" t="s">
        <v>2516</v>
      </c>
    </row>
    <row r="1151" spans="1:3" x14ac:dyDescent="0.25">
      <c r="A1151" s="107" t="s">
        <v>2515</v>
      </c>
      <c r="B1151" t="s">
        <v>2514</v>
      </c>
      <c r="C1151" t="s">
        <v>2513</v>
      </c>
    </row>
    <row r="1152" spans="1:3" x14ac:dyDescent="0.25">
      <c r="A1152" s="107" t="s">
        <v>2512</v>
      </c>
      <c r="B1152" t="s">
        <v>2511</v>
      </c>
      <c r="C1152" t="s">
        <v>2510</v>
      </c>
    </row>
    <row r="1153" spans="1:3" x14ac:dyDescent="0.25">
      <c r="A1153" s="107" t="s">
        <v>2509</v>
      </c>
      <c r="B1153" t="s">
        <v>2508</v>
      </c>
      <c r="C1153" t="s">
        <v>2507</v>
      </c>
    </row>
    <row r="1154" spans="1:3" x14ac:dyDescent="0.25">
      <c r="A1154" s="107" t="s">
        <v>2506</v>
      </c>
      <c r="B1154" t="s">
        <v>2505</v>
      </c>
      <c r="C1154" t="s">
        <v>2504</v>
      </c>
    </row>
    <row r="1155" spans="1:3" x14ac:dyDescent="0.25">
      <c r="A1155" s="107" t="s">
        <v>2503</v>
      </c>
      <c r="B1155" t="s">
        <v>2502</v>
      </c>
      <c r="C1155" t="s">
        <v>2501</v>
      </c>
    </row>
    <row r="1156" spans="1:3" x14ac:dyDescent="0.25">
      <c r="A1156" s="107" t="s">
        <v>2500</v>
      </c>
      <c r="B1156" t="s">
        <v>2499</v>
      </c>
      <c r="C1156" t="s">
        <v>2498</v>
      </c>
    </row>
    <row r="1157" spans="1:3" x14ac:dyDescent="0.25">
      <c r="A1157" s="107" t="s">
        <v>2497</v>
      </c>
      <c r="B1157" t="s">
        <v>2496</v>
      </c>
      <c r="C1157" t="s">
        <v>2495</v>
      </c>
    </row>
    <row r="1158" spans="1:3" x14ac:dyDescent="0.25">
      <c r="A1158" s="107" t="s">
        <v>2494</v>
      </c>
      <c r="B1158" t="s">
        <v>2493</v>
      </c>
      <c r="C1158" t="s">
        <v>2492</v>
      </c>
    </row>
    <row r="1159" spans="1:3" x14ac:dyDescent="0.25">
      <c r="A1159" s="107" t="s">
        <v>2491</v>
      </c>
      <c r="B1159" t="s">
        <v>2490</v>
      </c>
      <c r="C1159" t="s">
        <v>2489</v>
      </c>
    </row>
    <row r="1160" spans="1:3" x14ac:dyDescent="0.25">
      <c r="A1160" s="107" t="s">
        <v>2488</v>
      </c>
      <c r="B1160" t="s">
        <v>2487</v>
      </c>
      <c r="C1160" t="s">
        <v>2486</v>
      </c>
    </row>
    <row r="1161" spans="1:3" x14ac:dyDescent="0.25">
      <c r="A1161" s="107" t="s">
        <v>2485</v>
      </c>
      <c r="B1161" t="s">
        <v>2484</v>
      </c>
      <c r="C1161" t="s">
        <v>2483</v>
      </c>
    </row>
    <row r="1162" spans="1:3" x14ac:dyDescent="0.25">
      <c r="A1162" s="107" t="s">
        <v>2482</v>
      </c>
      <c r="B1162" t="s">
        <v>2481</v>
      </c>
      <c r="C1162" t="s">
        <v>2480</v>
      </c>
    </row>
    <row r="1163" spans="1:3" x14ac:dyDescent="0.25">
      <c r="A1163" s="107" t="s">
        <v>2479</v>
      </c>
      <c r="B1163" t="s">
        <v>2478</v>
      </c>
      <c r="C1163" t="s">
        <v>2477</v>
      </c>
    </row>
    <row r="1164" spans="1:3" x14ac:dyDescent="0.25">
      <c r="A1164" s="107" t="s">
        <v>2476</v>
      </c>
      <c r="B1164" t="s">
        <v>2475</v>
      </c>
      <c r="C1164" t="s">
        <v>2474</v>
      </c>
    </row>
    <row r="1165" spans="1:3" x14ac:dyDescent="0.25">
      <c r="A1165" s="107" t="s">
        <v>2473</v>
      </c>
      <c r="B1165" t="s">
        <v>2472</v>
      </c>
      <c r="C1165" t="s">
        <v>2471</v>
      </c>
    </row>
    <row r="1166" spans="1:3" x14ac:dyDescent="0.25">
      <c r="A1166" s="107" t="s">
        <v>2470</v>
      </c>
      <c r="B1166" t="s">
        <v>2469</v>
      </c>
      <c r="C1166" t="s">
        <v>2468</v>
      </c>
    </row>
    <row r="1167" spans="1:3" x14ac:dyDescent="0.25">
      <c r="A1167" s="107" t="s">
        <v>2467</v>
      </c>
      <c r="B1167" t="s">
        <v>2466</v>
      </c>
      <c r="C1167" t="s">
        <v>2465</v>
      </c>
    </row>
    <row r="1168" spans="1:3" x14ac:dyDescent="0.25">
      <c r="A1168" s="107" t="s">
        <v>2464</v>
      </c>
      <c r="B1168" t="s">
        <v>2463</v>
      </c>
      <c r="C1168" t="s">
        <v>2462</v>
      </c>
    </row>
    <row r="1169" spans="1:3" x14ac:dyDescent="0.25">
      <c r="A1169" s="107" t="s">
        <v>2461</v>
      </c>
      <c r="B1169" t="s">
        <v>2460</v>
      </c>
      <c r="C1169" t="s">
        <v>2459</v>
      </c>
    </row>
    <row r="1170" spans="1:3" x14ac:dyDescent="0.25">
      <c r="A1170" s="107" t="s">
        <v>2458</v>
      </c>
      <c r="B1170" t="s">
        <v>2457</v>
      </c>
      <c r="C1170" t="s">
        <v>2456</v>
      </c>
    </row>
    <row r="1171" spans="1:3" x14ac:dyDescent="0.25">
      <c r="A1171" s="107" t="s">
        <v>2455</v>
      </c>
      <c r="B1171" t="s">
        <v>2454</v>
      </c>
      <c r="C1171" t="s">
        <v>2453</v>
      </c>
    </row>
    <row r="1172" spans="1:3" x14ac:dyDescent="0.25">
      <c r="A1172" s="107" t="s">
        <v>2452</v>
      </c>
      <c r="B1172" t="s">
        <v>2451</v>
      </c>
      <c r="C1172" t="s">
        <v>2450</v>
      </c>
    </row>
    <row r="1173" spans="1:3" x14ac:dyDescent="0.25">
      <c r="A1173" s="107" t="s">
        <v>2449</v>
      </c>
      <c r="B1173" t="s">
        <v>2448</v>
      </c>
      <c r="C1173" t="s">
        <v>2447</v>
      </c>
    </row>
    <row r="1174" spans="1:3" x14ac:dyDescent="0.25">
      <c r="A1174" s="107" t="s">
        <v>2446</v>
      </c>
      <c r="B1174" t="s">
        <v>2445</v>
      </c>
      <c r="C1174" t="s">
        <v>2444</v>
      </c>
    </row>
    <row r="1175" spans="1:3" x14ac:dyDescent="0.25">
      <c r="A1175" s="107" t="s">
        <v>2443</v>
      </c>
      <c r="B1175" t="s">
        <v>2442</v>
      </c>
      <c r="C1175" t="s">
        <v>2441</v>
      </c>
    </row>
    <row r="1176" spans="1:3" x14ac:dyDescent="0.25">
      <c r="A1176" s="107" t="s">
        <v>2440</v>
      </c>
      <c r="B1176" t="s">
        <v>2439</v>
      </c>
      <c r="C1176" t="s">
        <v>2438</v>
      </c>
    </row>
    <row r="1177" spans="1:3" x14ac:dyDescent="0.25">
      <c r="A1177" s="107" t="s">
        <v>2437</v>
      </c>
      <c r="B1177" t="s">
        <v>2436</v>
      </c>
      <c r="C1177" t="s">
        <v>2435</v>
      </c>
    </row>
    <row r="1178" spans="1:3" x14ac:dyDescent="0.25">
      <c r="A1178" s="107" t="s">
        <v>2434</v>
      </c>
      <c r="B1178" t="s">
        <v>2433</v>
      </c>
      <c r="C1178" t="s">
        <v>2432</v>
      </c>
    </row>
    <row r="1179" spans="1:3" x14ac:dyDescent="0.25">
      <c r="A1179" s="107" t="s">
        <v>2431</v>
      </c>
      <c r="B1179" t="s">
        <v>2430</v>
      </c>
      <c r="C1179" t="s">
        <v>2429</v>
      </c>
    </row>
    <row r="1180" spans="1:3" x14ac:dyDescent="0.25">
      <c r="A1180" s="107" t="s">
        <v>2428</v>
      </c>
      <c r="B1180" t="s">
        <v>2427</v>
      </c>
      <c r="C1180" t="s">
        <v>2426</v>
      </c>
    </row>
    <row r="1181" spans="1:3" x14ac:dyDescent="0.25">
      <c r="A1181" s="107" t="s">
        <v>2425</v>
      </c>
      <c r="B1181" t="s">
        <v>2424</v>
      </c>
      <c r="C1181" t="s">
        <v>2423</v>
      </c>
    </row>
    <row r="1182" spans="1:3" x14ac:dyDescent="0.25">
      <c r="A1182" s="107" t="s">
        <v>2422</v>
      </c>
      <c r="B1182" t="s">
        <v>2421</v>
      </c>
      <c r="C1182" t="s">
        <v>2420</v>
      </c>
    </row>
    <row r="1183" spans="1:3" x14ac:dyDescent="0.25">
      <c r="A1183" s="107" t="s">
        <v>2419</v>
      </c>
      <c r="B1183" t="s">
        <v>2418</v>
      </c>
      <c r="C1183" t="s">
        <v>2417</v>
      </c>
    </row>
    <row r="1184" spans="1:3" x14ac:dyDescent="0.25">
      <c r="A1184" s="107" t="s">
        <v>2416</v>
      </c>
      <c r="B1184" t="s">
        <v>2415</v>
      </c>
      <c r="C1184" t="s">
        <v>2414</v>
      </c>
    </row>
    <row r="1185" spans="1:3" x14ac:dyDescent="0.25">
      <c r="A1185" s="107" t="s">
        <v>2413</v>
      </c>
      <c r="B1185" t="s">
        <v>2412</v>
      </c>
      <c r="C1185" t="s">
        <v>2411</v>
      </c>
    </row>
    <row r="1186" spans="1:3" x14ac:dyDescent="0.25">
      <c r="A1186" s="107" t="s">
        <v>2410</v>
      </c>
      <c r="B1186" t="s">
        <v>2409</v>
      </c>
      <c r="C1186" t="s">
        <v>2408</v>
      </c>
    </row>
    <row r="1187" spans="1:3" x14ac:dyDescent="0.25">
      <c r="A1187" s="107" t="s">
        <v>2407</v>
      </c>
      <c r="B1187" t="s">
        <v>2406</v>
      </c>
      <c r="C1187" t="s">
        <v>2405</v>
      </c>
    </row>
    <row r="1188" spans="1:3" x14ac:dyDescent="0.25">
      <c r="A1188" s="107" t="s">
        <v>2404</v>
      </c>
      <c r="B1188" t="s">
        <v>2403</v>
      </c>
      <c r="C1188" t="s">
        <v>2402</v>
      </c>
    </row>
    <row r="1189" spans="1:3" x14ac:dyDescent="0.25">
      <c r="A1189" s="107" t="s">
        <v>2401</v>
      </c>
      <c r="B1189" t="s">
        <v>2400</v>
      </c>
      <c r="C1189" t="s">
        <v>2399</v>
      </c>
    </row>
    <row r="1190" spans="1:3" x14ac:dyDescent="0.25">
      <c r="A1190" s="107" t="s">
        <v>2398</v>
      </c>
      <c r="B1190" t="s">
        <v>2397</v>
      </c>
      <c r="C1190" t="s">
        <v>2396</v>
      </c>
    </row>
    <row r="1191" spans="1:3" x14ac:dyDescent="0.25">
      <c r="A1191" s="107" t="s">
        <v>2395</v>
      </c>
      <c r="B1191" t="s">
        <v>2394</v>
      </c>
      <c r="C1191" t="s">
        <v>2393</v>
      </c>
    </row>
    <row r="1192" spans="1:3" x14ac:dyDescent="0.25">
      <c r="A1192" s="107" t="s">
        <v>2392</v>
      </c>
      <c r="B1192" t="s">
        <v>2391</v>
      </c>
      <c r="C1192" t="s">
        <v>2390</v>
      </c>
    </row>
    <row r="1193" spans="1:3" x14ac:dyDescent="0.25">
      <c r="A1193" s="107" t="s">
        <v>2389</v>
      </c>
      <c r="B1193" t="s">
        <v>2388</v>
      </c>
      <c r="C1193" t="s">
        <v>2387</v>
      </c>
    </row>
    <row r="1194" spans="1:3" x14ac:dyDescent="0.25">
      <c r="A1194" s="107" t="s">
        <v>2386</v>
      </c>
      <c r="B1194" t="s">
        <v>2385</v>
      </c>
      <c r="C1194" t="s">
        <v>2384</v>
      </c>
    </row>
    <row r="1195" spans="1:3" x14ac:dyDescent="0.25">
      <c r="A1195" s="107" t="s">
        <v>2383</v>
      </c>
      <c r="B1195" t="s">
        <v>2382</v>
      </c>
      <c r="C1195" t="s">
        <v>2381</v>
      </c>
    </row>
    <row r="1196" spans="1:3" x14ac:dyDescent="0.25">
      <c r="A1196" s="107" t="s">
        <v>2380</v>
      </c>
      <c r="B1196" t="s">
        <v>2379</v>
      </c>
      <c r="C1196" t="s">
        <v>2378</v>
      </c>
    </row>
    <row r="1197" spans="1:3" x14ac:dyDescent="0.25">
      <c r="A1197" s="107" t="s">
        <v>2377</v>
      </c>
      <c r="B1197" t="s">
        <v>2376</v>
      </c>
      <c r="C1197" t="s">
        <v>2375</v>
      </c>
    </row>
    <row r="1198" spans="1:3" x14ac:dyDescent="0.25">
      <c r="A1198" s="107" t="s">
        <v>2374</v>
      </c>
      <c r="B1198" t="s">
        <v>2373</v>
      </c>
      <c r="C1198" t="s">
        <v>2372</v>
      </c>
    </row>
    <row r="1199" spans="1:3" x14ac:dyDescent="0.25">
      <c r="A1199" s="107" t="s">
        <v>2371</v>
      </c>
      <c r="B1199" t="s">
        <v>2370</v>
      </c>
      <c r="C1199" t="s">
        <v>2369</v>
      </c>
    </row>
    <row r="1200" spans="1:3" x14ac:dyDescent="0.25">
      <c r="A1200" s="107" t="s">
        <v>2368</v>
      </c>
      <c r="B1200" t="s">
        <v>2367</v>
      </c>
      <c r="C1200" t="s">
        <v>2366</v>
      </c>
    </row>
    <row r="1201" spans="1:3" x14ac:dyDescent="0.25">
      <c r="A1201" s="107" t="s">
        <v>2365</v>
      </c>
      <c r="B1201" t="s">
        <v>2364</v>
      </c>
      <c r="C1201" t="s">
        <v>2363</v>
      </c>
    </row>
    <row r="1202" spans="1:3" x14ac:dyDescent="0.25">
      <c r="A1202" s="107" t="s">
        <v>2362</v>
      </c>
      <c r="B1202" t="s">
        <v>2361</v>
      </c>
      <c r="C1202" t="s">
        <v>2360</v>
      </c>
    </row>
    <row r="1203" spans="1:3" x14ac:dyDescent="0.25">
      <c r="A1203" s="107" t="s">
        <v>2359</v>
      </c>
      <c r="B1203" t="s">
        <v>2358</v>
      </c>
      <c r="C1203" t="s">
        <v>2357</v>
      </c>
    </row>
    <row r="1204" spans="1:3" x14ac:dyDescent="0.25">
      <c r="A1204" s="107" t="s">
        <v>2356</v>
      </c>
      <c r="B1204" t="s">
        <v>2355</v>
      </c>
      <c r="C1204" t="s">
        <v>2354</v>
      </c>
    </row>
    <row r="1205" spans="1:3" x14ac:dyDescent="0.25">
      <c r="A1205" s="107" t="s">
        <v>2353</v>
      </c>
      <c r="B1205" t="s">
        <v>2352</v>
      </c>
      <c r="C1205" t="s">
        <v>2351</v>
      </c>
    </row>
    <row r="1206" spans="1:3" x14ac:dyDescent="0.25">
      <c r="A1206" s="107" t="s">
        <v>2350</v>
      </c>
      <c r="B1206" t="s">
        <v>2349</v>
      </c>
      <c r="C1206" t="s">
        <v>2348</v>
      </c>
    </row>
    <row r="1207" spans="1:3" x14ac:dyDescent="0.25">
      <c r="A1207" s="107" t="s">
        <v>2347</v>
      </c>
      <c r="B1207" t="s">
        <v>2346</v>
      </c>
      <c r="C1207" t="s">
        <v>2345</v>
      </c>
    </row>
    <row r="1208" spans="1:3" x14ac:dyDescent="0.25">
      <c r="A1208" s="107" t="s">
        <v>2344</v>
      </c>
      <c r="B1208" t="s">
        <v>2343</v>
      </c>
      <c r="C1208" t="s">
        <v>2342</v>
      </c>
    </row>
    <row r="1209" spans="1:3" x14ac:dyDescent="0.25">
      <c r="A1209" s="107" t="s">
        <v>2341</v>
      </c>
      <c r="B1209" t="s">
        <v>2340</v>
      </c>
      <c r="C1209" t="s">
        <v>2339</v>
      </c>
    </row>
    <row r="1210" spans="1:3" x14ac:dyDescent="0.25">
      <c r="A1210" s="107" t="s">
        <v>2338</v>
      </c>
      <c r="B1210" t="s">
        <v>2337</v>
      </c>
      <c r="C1210" t="s">
        <v>2336</v>
      </c>
    </row>
    <row r="1211" spans="1:3" x14ac:dyDescent="0.25">
      <c r="A1211" s="107" t="s">
        <v>2335</v>
      </c>
      <c r="B1211" t="s">
        <v>2334</v>
      </c>
      <c r="C1211" t="s">
        <v>2333</v>
      </c>
    </row>
    <row r="1212" spans="1:3" x14ac:dyDescent="0.25">
      <c r="A1212" s="107" t="s">
        <v>2332</v>
      </c>
      <c r="B1212" t="s">
        <v>2331</v>
      </c>
      <c r="C1212" t="s">
        <v>2330</v>
      </c>
    </row>
    <row r="1213" spans="1:3" x14ac:dyDescent="0.25">
      <c r="A1213" s="107" t="s">
        <v>2329</v>
      </c>
      <c r="B1213" t="s">
        <v>2328</v>
      </c>
      <c r="C1213" t="s">
        <v>2327</v>
      </c>
    </row>
    <row r="1214" spans="1:3" x14ac:dyDescent="0.25">
      <c r="A1214" s="107" t="s">
        <v>2326</v>
      </c>
      <c r="B1214" t="s">
        <v>2325</v>
      </c>
      <c r="C1214" t="s">
        <v>2324</v>
      </c>
    </row>
    <row r="1215" spans="1:3" x14ac:dyDescent="0.25">
      <c r="A1215" s="107" t="s">
        <v>2323</v>
      </c>
      <c r="B1215" t="s">
        <v>2322</v>
      </c>
      <c r="C1215" t="s">
        <v>2321</v>
      </c>
    </row>
    <row r="1216" spans="1:3" x14ac:dyDescent="0.25">
      <c r="A1216" s="107" t="s">
        <v>2320</v>
      </c>
      <c r="B1216" t="s">
        <v>2319</v>
      </c>
      <c r="C1216" t="s">
        <v>2318</v>
      </c>
    </row>
    <row r="1217" spans="1:3" x14ac:dyDescent="0.25">
      <c r="A1217" s="107" t="s">
        <v>2317</v>
      </c>
      <c r="B1217" t="s">
        <v>2316</v>
      </c>
      <c r="C1217" t="s">
        <v>2315</v>
      </c>
    </row>
    <row r="1218" spans="1:3" x14ac:dyDescent="0.25">
      <c r="A1218" s="107" t="s">
        <v>2314</v>
      </c>
      <c r="B1218" t="s">
        <v>2313</v>
      </c>
      <c r="C1218" t="s">
        <v>2312</v>
      </c>
    </row>
    <row r="1219" spans="1:3" x14ac:dyDescent="0.25">
      <c r="A1219" s="107" t="s">
        <v>2311</v>
      </c>
      <c r="B1219" t="s">
        <v>2310</v>
      </c>
      <c r="C1219" t="s">
        <v>2309</v>
      </c>
    </row>
    <row r="1220" spans="1:3" x14ac:dyDescent="0.25">
      <c r="A1220" s="107" t="s">
        <v>2308</v>
      </c>
      <c r="B1220" t="s">
        <v>2307</v>
      </c>
      <c r="C1220" t="s">
        <v>2306</v>
      </c>
    </row>
    <row r="1221" spans="1:3" x14ac:dyDescent="0.25">
      <c r="A1221" s="107" t="s">
        <v>2305</v>
      </c>
      <c r="B1221" t="s">
        <v>2304</v>
      </c>
      <c r="C1221" t="s">
        <v>2303</v>
      </c>
    </row>
    <row r="1222" spans="1:3" x14ac:dyDescent="0.25">
      <c r="A1222" s="107" t="s">
        <v>2302</v>
      </c>
      <c r="B1222" t="s">
        <v>2301</v>
      </c>
      <c r="C1222" t="s">
        <v>2300</v>
      </c>
    </row>
    <row r="1223" spans="1:3" x14ac:dyDescent="0.25">
      <c r="A1223" s="107" t="s">
        <v>2299</v>
      </c>
      <c r="B1223" t="s">
        <v>2298</v>
      </c>
      <c r="C1223" t="s">
        <v>2297</v>
      </c>
    </row>
    <row r="1224" spans="1:3" x14ac:dyDescent="0.25">
      <c r="A1224" s="107" t="s">
        <v>2296</v>
      </c>
      <c r="B1224" t="s">
        <v>2295</v>
      </c>
      <c r="C1224" t="s">
        <v>2294</v>
      </c>
    </row>
    <row r="1225" spans="1:3" x14ac:dyDescent="0.25">
      <c r="A1225" s="107" t="s">
        <v>2293</v>
      </c>
      <c r="B1225" t="s">
        <v>2292</v>
      </c>
      <c r="C1225" t="s">
        <v>2291</v>
      </c>
    </row>
    <row r="1226" spans="1:3" x14ac:dyDescent="0.25">
      <c r="A1226" s="107" t="s">
        <v>2290</v>
      </c>
      <c r="B1226" t="s">
        <v>2289</v>
      </c>
      <c r="C1226" t="s">
        <v>2288</v>
      </c>
    </row>
    <row r="1227" spans="1:3" x14ac:dyDescent="0.25">
      <c r="A1227" s="107" t="s">
        <v>2287</v>
      </c>
      <c r="B1227" t="s">
        <v>2286</v>
      </c>
      <c r="C1227" t="s">
        <v>2285</v>
      </c>
    </row>
    <row r="1228" spans="1:3" x14ac:dyDescent="0.25">
      <c r="A1228" s="107" t="s">
        <v>2284</v>
      </c>
      <c r="B1228" t="s">
        <v>2283</v>
      </c>
      <c r="C1228" t="s">
        <v>2282</v>
      </c>
    </row>
    <row r="1229" spans="1:3" x14ac:dyDescent="0.25">
      <c r="A1229" s="107" t="s">
        <v>2281</v>
      </c>
      <c r="B1229" t="s">
        <v>2280</v>
      </c>
      <c r="C1229" t="s">
        <v>2279</v>
      </c>
    </row>
    <row r="1230" spans="1:3" x14ac:dyDescent="0.25">
      <c r="A1230" s="107" t="s">
        <v>2278</v>
      </c>
      <c r="B1230" t="s">
        <v>2277</v>
      </c>
      <c r="C1230" t="s">
        <v>2276</v>
      </c>
    </row>
    <row r="1231" spans="1:3" x14ac:dyDescent="0.25">
      <c r="A1231" s="107" t="s">
        <v>2275</v>
      </c>
      <c r="B1231" t="s">
        <v>2274</v>
      </c>
      <c r="C1231" t="s">
        <v>2273</v>
      </c>
    </row>
    <row r="1232" spans="1:3" x14ac:dyDescent="0.25">
      <c r="A1232" s="107" t="s">
        <v>2272</v>
      </c>
      <c r="B1232" t="s">
        <v>2271</v>
      </c>
      <c r="C1232" t="s">
        <v>2270</v>
      </c>
    </row>
    <row r="1233" spans="1:3" x14ac:dyDescent="0.25">
      <c r="A1233" s="107" t="s">
        <v>2269</v>
      </c>
      <c r="B1233" t="s">
        <v>2268</v>
      </c>
      <c r="C1233" t="s">
        <v>2267</v>
      </c>
    </row>
    <row r="1234" spans="1:3" x14ac:dyDescent="0.25">
      <c r="A1234" s="107" t="s">
        <v>2266</v>
      </c>
      <c r="B1234" t="s">
        <v>2265</v>
      </c>
      <c r="C1234" t="s">
        <v>2264</v>
      </c>
    </row>
    <row r="1235" spans="1:3" x14ac:dyDescent="0.25">
      <c r="A1235" s="107" t="s">
        <v>2263</v>
      </c>
      <c r="B1235" t="s">
        <v>2262</v>
      </c>
      <c r="C1235" t="s">
        <v>2261</v>
      </c>
    </row>
    <row r="1236" spans="1:3" x14ac:dyDescent="0.25">
      <c r="A1236" s="107" t="s">
        <v>2260</v>
      </c>
      <c r="B1236" t="s">
        <v>2259</v>
      </c>
      <c r="C1236" t="s">
        <v>2258</v>
      </c>
    </row>
    <row r="1237" spans="1:3" x14ac:dyDescent="0.25">
      <c r="A1237" s="107" t="s">
        <v>2257</v>
      </c>
      <c r="B1237" t="s">
        <v>2256</v>
      </c>
      <c r="C1237" t="s">
        <v>2255</v>
      </c>
    </row>
    <row r="1238" spans="1:3" x14ac:dyDescent="0.25">
      <c r="A1238" s="107" t="s">
        <v>2254</v>
      </c>
      <c r="B1238" t="s">
        <v>2253</v>
      </c>
      <c r="C1238" t="s">
        <v>2252</v>
      </c>
    </row>
    <row r="1239" spans="1:3" x14ac:dyDescent="0.25">
      <c r="A1239" s="107" t="s">
        <v>2251</v>
      </c>
      <c r="B1239" t="s">
        <v>2250</v>
      </c>
      <c r="C1239" t="s">
        <v>2249</v>
      </c>
    </row>
    <row r="1240" spans="1:3" x14ac:dyDescent="0.25">
      <c r="A1240" s="107" t="s">
        <v>2248</v>
      </c>
      <c r="B1240" t="s">
        <v>2247</v>
      </c>
      <c r="C1240" t="s">
        <v>2246</v>
      </c>
    </row>
    <row r="1241" spans="1:3" x14ac:dyDescent="0.25">
      <c r="A1241" s="107" t="s">
        <v>2245</v>
      </c>
      <c r="B1241" t="s">
        <v>2244</v>
      </c>
      <c r="C1241" t="s">
        <v>2243</v>
      </c>
    </row>
    <row r="1242" spans="1:3" x14ac:dyDescent="0.25">
      <c r="A1242" s="107" t="s">
        <v>2242</v>
      </c>
      <c r="B1242" t="s">
        <v>2241</v>
      </c>
      <c r="C1242" t="s">
        <v>2240</v>
      </c>
    </row>
    <row r="1243" spans="1:3" x14ac:dyDescent="0.25">
      <c r="A1243" s="107" t="s">
        <v>2239</v>
      </c>
      <c r="B1243" t="s">
        <v>2238</v>
      </c>
      <c r="C1243" t="s">
        <v>2237</v>
      </c>
    </row>
    <row r="1244" spans="1:3" x14ac:dyDescent="0.25">
      <c r="A1244" s="107" t="s">
        <v>2236</v>
      </c>
      <c r="B1244" t="s">
        <v>2235</v>
      </c>
      <c r="C1244" t="s">
        <v>2234</v>
      </c>
    </row>
    <row r="1245" spans="1:3" x14ac:dyDescent="0.25">
      <c r="A1245" s="107" t="s">
        <v>2233</v>
      </c>
      <c r="B1245" t="s">
        <v>2232</v>
      </c>
      <c r="C1245" t="s">
        <v>2231</v>
      </c>
    </row>
    <row r="1246" spans="1:3" x14ac:dyDescent="0.25">
      <c r="A1246" s="107" t="s">
        <v>2230</v>
      </c>
      <c r="B1246" t="s">
        <v>2229</v>
      </c>
      <c r="C1246" t="s">
        <v>2228</v>
      </c>
    </row>
    <row r="1247" spans="1:3" x14ac:dyDescent="0.25">
      <c r="A1247" s="107" t="s">
        <v>2227</v>
      </c>
      <c r="B1247" t="s">
        <v>2226</v>
      </c>
      <c r="C1247" t="s">
        <v>2225</v>
      </c>
    </row>
    <row r="1248" spans="1:3" x14ac:dyDescent="0.25">
      <c r="A1248" s="107" t="s">
        <v>2224</v>
      </c>
      <c r="B1248" t="s">
        <v>2223</v>
      </c>
      <c r="C1248" t="s">
        <v>2222</v>
      </c>
    </row>
    <row r="1249" spans="1:3" x14ac:dyDescent="0.25">
      <c r="A1249" s="107" t="s">
        <v>2221</v>
      </c>
      <c r="B1249" t="s">
        <v>2220</v>
      </c>
      <c r="C1249" t="s">
        <v>2219</v>
      </c>
    </row>
    <row r="1250" spans="1:3" x14ac:dyDescent="0.25">
      <c r="A1250" s="107" t="s">
        <v>2218</v>
      </c>
      <c r="B1250" t="s">
        <v>2217</v>
      </c>
      <c r="C1250" t="s">
        <v>2216</v>
      </c>
    </row>
    <row r="1251" spans="1:3" x14ac:dyDescent="0.25">
      <c r="A1251" s="107" t="s">
        <v>2215</v>
      </c>
      <c r="B1251" t="s">
        <v>2214</v>
      </c>
      <c r="C1251" t="s">
        <v>2213</v>
      </c>
    </row>
    <row r="1252" spans="1:3" x14ac:dyDescent="0.25">
      <c r="A1252" s="107" t="s">
        <v>2212</v>
      </c>
      <c r="B1252" t="s">
        <v>2211</v>
      </c>
      <c r="C1252" t="s">
        <v>2210</v>
      </c>
    </row>
    <row r="1253" spans="1:3" x14ac:dyDescent="0.25">
      <c r="A1253" s="107" t="s">
        <v>2209</v>
      </c>
      <c r="B1253" t="s">
        <v>2208</v>
      </c>
      <c r="C1253" t="s">
        <v>2207</v>
      </c>
    </row>
    <row r="1254" spans="1:3" x14ac:dyDescent="0.25">
      <c r="A1254" s="107" t="s">
        <v>2206</v>
      </c>
      <c r="B1254" t="s">
        <v>2205</v>
      </c>
      <c r="C1254" t="s">
        <v>2204</v>
      </c>
    </row>
    <row r="1255" spans="1:3" x14ac:dyDescent="0.25">
      <c r="A1255" s="107" t="s">
        <v>2203</v>
      </c>
      <c r="B1255" t="s">
        <v>2202</v>
      </c>
      <c r="C1255" t="s">
        <v>2201</v>
      </c>
    </row>
    <row r="1256" spans="1:3" x14ac:dyDescent="0.25">
      <c r="A1256" s="107" t="s">
        <v>2200</v>
      </c>
      <c r="B1256" t="s">
        <v>2199</v>
      </c>
      <c r="C1256" t="s">
        <v>2198</v>
      </c>
    </row>
    <row r="1257" spans="1:3" x14ac:dyDescent="0.25">
      <c r="A1257" s="107" t="s">
        <v>2197</v>
      </c>
      <c r="B1257" t="s">
        <v>2196</v>
      </c>
      <c r="C1257" t="s">
        <v>2195</v>
      </c>
    </row>
    <row r="1258" spans="1:3" x14ac:dyDescent="0.25">
      <c r="A1258" s="107" t="s">
        <v>2194</v>
      </c>
      <c r="B1258" t="s">
        <v>2193</v>
      </c>
      <c r="C1258" t="s">
        <v>2192</v>
      </c>
    </row>
    <row r="1259" spans="1:3" x14ac:dyDescent="0.25">
      <c r="A1259" s="107" t="s">
        <v>2191</v>
      </c>
      <c r="B1259" t="s">
        <v>2190</v>
      </c>
      <c r="C1259" t="s">
        <v>2189</v>
      </c>
    </row>
    <row r="1260" spans="1:3" x14ac:dyDescent="0.25">
      <c r="A1260" s="107" t="s">
        <v>2188</v>
      </c>
      <c r="B1260" t="s">
        <v>2187</v>
      </c>
      <c r="C1260" t="s">
        <v>2186</v>
      </c>
    </row>
    <row r="1261" spans="1:3" x14ac:dyDescent="0.25">
      <c r="A1261" s="107" t="s">
        <v>2185</v>
      </c>
      <c r="B1261" t="s">
        <v>2184</v>
      </c>
      <c r="C1261" t="s">
        <v>2183</v>
      </c>
    </row>
    <row r="1262" spans="1:3" x14ac:dyDescent="0.25">
      <c r="A1262" s="107" t="s">
        <v>2182</v>
      </c>
      <c r="B1262" t="s">
        <v>2181</v>
      </c>
      <c r="C1262" t="s">
        <v>2180</v>
      </c>
    </row>
    <row r="1263" spans="1:3" x14ac:dyDescent="0.25">
      <c r="A1263" s="107" t="s">
        <v>2179</v>
      </c>
      <c r="B1263" t="s">
        <v>2178</v>
      </c>
      <c r="C1263" t="s">
        <v>2177</v>
      </c>
    </row>
    <row r="1264" spans="1:3" x14ac:dyDescent="0.25">
      <c r="A1264" s="107" t="s">
        <v>2176</v>
      </c>
      <c r="B1264" t="s">
        <v>2175</v>
      </c>
      <c r="C1264" t="s">
        <v>2174</v>
      </c>
    </row>
    <row r="1265" spans="1:3" x14ac:dyDescent="0.25">
      <c r="A1265" s="107" t="s">
        <v>2173</v>
      </c>
      <c r="B1265" t="s">
        <v>2172</v>
      </c>
      <c r="C1265" t="s">
        <v>2171</v>
      </c>
    </row>
    <row r="1266" spans="1:3" x14ac:dyDescent="0.25">
      <c r="A1266" s="107" t="s">
        <v>2170</v>
      </c>
      <c r="B1266" t="s">
        <v>2169</v>
      </c>
      <c r="C1266" t="s">
        <v>2168</v>
      </c>
    </row>
    <row r="1267" spans="1:3" x14ac:dyDescent="0.25">
      <c r="A1267" s="107" t="s">
        <v>2167</v>
      </c>
      <c r="B1267" t="s">
        <v>2166</v>
      </c>
      <c r="C1267" t="s">
        <v>2165</v>
      </c>
    </row>
    <row r="1268" spans="1:3" x14ac:dyDescent="0.25">
      <c r="A1268" s="107" t="s">
        <v>2164</v>
      </c>
      <c r="B1268" t="s">
        <v>2163</v>
      </c>
      <c r="C1268" t="s">
        <v>2162</v>
      </c>
    </row>
    <row r="1269" spans="1:3" x14ac:dyDescent="0.25">
      <c r="A1269" s="107" t="s">
        <v>2161</v>
      </c>
      <c r="B1269" t="s">
        <v>2160</v>
      </c>
      <c r="C1269" t="s">
        <v>2159</v>
      </c>
    </row>
    <row r="1270" spans="1:3" x14ac:dyDescent="0.25">
      <c r="A1270" s="107" t="s">
        <v>2158</v>
      </c>
      <c r="B1270" t="s">
        <v>2157</v>
      </c>
      <c r="C1270" t="s">
        <v>2156</v>
      </c>
    </row>
    <row r="1271" spans="1:3" x14ac:dyDescent="0.25">
      <c r="A1271" s="107" t="s">
        <v>2155</v>
      </c>
      <c r="B1271" t="s">
        <v>2154</v>
      </c>
      <c r="C1271" t="s">
        <v>2153</v>
      </c>
    </row>
    <row r="1272" spans="1:3" x14ac:dyDescent="0.25">
      <c r="A1272" s="107" t="s">
        <v>2152</v>
      </c>
      <c r="B1272" t="s">
        <v>2151</v>
      </c>
      <c r="C1272" t="s">
        <v>2150</v>
      </c>
    </row>
    <row r="1273" spans="1:3" x14ac:dyDescent="0.25">
      <c r="A1273" s="107" t="s">
        <v>2149</v>
      </c>
      <c r="B1273" t="s">
        <v>2148</v>
      </c>
      <c r="C1273" t="s">
        <v>2147</v>
      </c>
    </row>
    <row r="1274" spans="1:3" x14ac:dyDescent="0.25">
      <c r="A1274" s="107" t="s">
        <v>2146</v>
      </c>
      <c r="B1274" t="s">
        <v>2145</v>
      </c>
      <c r="C1274" t="s">
        <v>2144</v>
      </c>
    </row>
    <row r="1275" spans="1:3" x14ac:dyDescent="0.25">
      <c r="A1275" s="107" t="s">
        <v>2143</v>
      </c>
      <c r="B1275" t="s">
        <v>2142</v>
      </c>
      <c r="C1275" t="s">
        <v>2141</v>
      </c>
    </row>
    <row r="1276" spans="1:3" x14ac:dyDescent="0.25">
      <c r="A1276" s="107" t="s">
        <v>2140</v>
      </c>
      <c r="B1276" t="s">
        <v>2139</v>
      </c>
      <c r="C1276" t="s">
        <v>2138</v>
      </c>
    </row>
    <row r="1277" spans="1:3" x14ac:dyDescent="0.25">
      <c r="A1277" s="107" t="s">
        <v>2137</v>
      </c>
      <c r="B1277" t="s">
        <v>2136</v>
      </c>
      <c r="C1277" t="s">
        <v>2135</v>
      </c>
    </row>
    <row r="1278" spans="1:3" x14ac:dyDescent="0.25">
      <c r="A1278" s="107" t="s">
        <v>2134</v>
      </c>
      <c r="B1278" t="s">
        <v>2133</v>
      </c>
      <c r="C1278" t="s">
        <v>2132</v>
      </c>
    </row>
    <row r="1279" spans="1:3" x14ac:dyDescent="0.25">
      <c r="A1279" s="107" t="s">
        <v>2131</v>
      </c>
      <c r="B1279" t="s">
        <v>2130</v>
      </c>
      <c r="C1279" t="s">
        <v>2129</v>
      </c>
    </row>
    <row r="1280" spans="1:3" x14ac:dyDescent="0.25">
      <c r="A1280" s="107" t="s">
        <v>2128</v>
      </c>
      <c r="B1280" t="s">
        <v>2127</v>
      </c>
      <c r="C1280" t="s">
        <v>2126</v>
      </c>
    </row>
    <row r="1281" spans="1:3" x14ac:dyDescent="0.25">
      <c r="A1281" s="107" t="s">
        <v>2125</v>
      </c>
      <c r="B1281" t="s">
        <v>2124</v>
      </c>
      <c r="C1281" t="s">
        <v>2123</v>
      </c>
    </row>
    <row r="1282" spans="1:3" x14ac:dyDescent="0.25">
      <c r="A1282" s="107" t="s">
        <v>2122</v>
      </c>
      <c r="B1282" t="s">
        <v>2121</v>
      </c>
      <c r="C1282" t="s">
        <v>2120</v>
      </c>
    </row>
    <row r="1283" spans="1:3" x14ac:dyDescent="0.25">
      <c r="A1283" s="107" t="s">
        <v>2119</v>
      </c>
      <c r="B1283" t="s">
        <v>2118</v>
      </c>
      <c r="C1283" t="s">
        <v>2117</v>
      </c>
    </row>
    <row r="1284" spans="1:3" x14ac:dyDescent="0.25">
      <c r="A1284" s="107" t="s">
        <v>2116</v>
      </c>
      <c r="B1284" t="s">
        <v>2115</v>
      </c>
      <c r="C1284" t="s">
        <v>2114</v>
      </c>
    </row>
    <row r="1285" spans="1:3" x14ac:dyDescent="0.25">
      <c r="A1285" s="107" t="s">
        <v>2113</v>
      </c>
      <c r="B1285" t="s">
        <v>2112</v>
      </c>
      <c r="C1285" t="s">
        <v>2111</v>
      </c>
    </row>
    <row r="1286" spans="1:3" x14ac:dyDescent="0.25">
      <c r="A1286" s="107" t="s">
        <v>2110</v>
      </c>
      <c r="B1286" t="s">
        <v>2109</v>
      </c>
      <c r="C1286" t="s">
        <v>2108</v>
      </c>
    </row>
    <row r="1287" spans="1:3" x14ac:dyDescent="0.25">
      <c r="A1287" s="107" t="s">
        <v>2107</v>
      </c>
      <c r="B1287" t="s">
        <v>2106</v>
      </c>
      <c r="C1287" t="s">
        <v>2105</v>
      </c>
    </row>
    <row r="1288" spans="1:3" x14ac:dyDescent="0.25">
      <c r="A1288" s="107" t="s">
        <v>2104</v>
      </c>
      <c r="B1288" t="s">
        <v>2103</v>
      </c>
      <c r="C1288" t="s">
        <v>2102</v>
      </c>
    </row>
    <row r="1289" spans="1:3" x14ac:dyDescent="0.25">
      <c r="A1289" s="107" t="s">
        <v>2101</v>
      </c>
      <c r="B1289" t="s">
        <v>2100</v>
      </c>
      <c r="C1289" t="s">
        <v>2099</v>
      </c>
    </row>
    <row r="1290" spans="1:3" x14ac:dyDescent="0.25">
      <c r="A1290" s="107" t="s">
        <v>2098</v>
      </c>
      <c r="B1290" t="s">
        <v>2097</v>
      </c>
      <c r="C1290" t="s">
        <v>2096</v>
      </c>
    </row>
    <row r="1291" spans="1:3" x14ac:dyDescent="0.25">
      <c r="A1291" s="107" t="s">
        <v>2095</v>
      </c>
      <c r="B1291" t="s">
        <v>2094</v>
      </c>
      <c r="C1291" t="s">
        <v>2093</v>
      </c>
    </row>
    <row r="1292" spans="1:3" x14ac:dyDescent="0.25">
      <c r="A1292" s="107" t="s">
        <v>2092</v>
      </c>
      <c r="B1292" t="s">
        <v>2091</v>
      </c>
      <c r="C1292" t="s">
        <v>2090</v>
      </c>
    </row>
    <row r="1293" spans="1:3" x14ac:dyDescent="0.25">
      <c r="A1293" s="107" t="s">
        <v>2089</v>
      </c>
      <c r="B1293" t="s">
        <v>2088</v>
      </c>
      <c r="C1293" t="s">
        <v>2087</v>
      </c>
    </row>
    <row r="1294" spans="1:3" x14ac:dyDescent="0.25">
      <c r="A1294" s="107" t="s">
        <v>2086</v>
      </c>
      <c r="B1294" t="s">
        <v>2085</v>
      </c>
      <c r="C1294" t="s">
        <v>2084</v>
      </c>
    </row>
    <row r="1295" spans="1:3" x14ac:dyDescent="0.25">
      <c r="A1295" s="107" t="s">
        <v>2083</v>
      </c>
      <c r="B1295" t="s">
        <v>2082</v>
      </c>
      <c r="C1295" t="s">
        <v>2081</v>
      </c>
    </row>
    <row r="1296" spans="1:3" x14ac:dyDescent="0.25">
      <c r="A1296" s="107" t="s">
        <v>2080</v>
      </c>
      <c r="B1296" t="s">
        <v>2079</v>
      </c>
      <c r="C1296" t="s">
        <v>2078</v>
      </c>
    </row>
    <row r="1297" spans="1:3" x14ac:dyDescent="0.25">
      <c r="A1297" s="107" t="s">
        <v>2077</v>
      </c>
      <c r="B1297" t="s">
        <v>2076</v>
      </c>
      <c r="C1297" t="s">
        <v>2075</v>
      </c>
    </row>
    <row r="1298" spans="1:3" x14ac:dyDescent="0.25">
      <c r="A1298" s="107" t="s">
        <v>2074</v>
      </c>
      <c r="B1298" t="s">
        <v>2073</v>
      </c>
      <c r="C1298" t="s">
        <v>2072</v>
      </c>
    </row>
    <row r="1299" spans="1:3" x14ac:dyDescent="0.25">
      <c r="A1299" s="107" t="s">
        <v>2071</v>
      </c>
      <c r="B1299" t="s">
        <v>2070</v>
      </c>
      <c r="C1299" t="s">
        <v>2069</v>
      </c>
    </row>
    <row r="1300" spans="1:3" x14ac:dyDescent="0.25">
      <c r="A1300" s="107" t="s">
        <v>2068</v>
      </c>
      <c r="B1300" t="s">
        <v>2067</v>
      </c>
      <c r="C1300" t="s">
        <v>2066</v>
      </c>
    </row>
    <row r="1301" spans="1:3" x14ac:dyDescent="0.25">
      <c r="A1301" s="107" t="s">
        <v>2065</v>
      </c>
      <c r="B1301" t="s">
        <v>2064</v>
      </c>
      <c r="C1301" t="s">
        <v>2063</v>
      </c>
    </row>
    <row r="1302" spans="1:3" x14ac:dyDescent="0.25">
      <c r="A1302" s="107" t="s">
        <v>2062</v>
      </c>
      <c r="B1302" t="s">
        <v>2061</v>
      </c>
      <c r="C1302" t="s">
        <v>2060</v>
      </c>
    </row>
    <row r="1303" spans="1:3" x14ac:dyDescent="0.25">
      <c r="A1303" s="107" t="s">
        <v>2059</v>
      </c>
      <c r="B1303" t="s">
        <v>2058</v>
      </c>
      <c r="C1303" t="s">
        <v>2057</v>
      </c>
    </row>
    <row r="1304" spans="1:3" x14ac:dyDescent="0.25">
      <c r="A1304" s="107" t="s">
        <v>2056</v>
      </c>
      <c r="B1304" t="s">
        <v>2055</v>
      </c>
      <c r="C1304" t="s">
        <v>2054</v>
      </c>
    </row>
    <row r="1305" spans="1:3" x14ac:dyDescent="0.25">
      <c r="A1305" s="107" t="s">
        <v>2053</v>
      </c>
      <c r="B1305" t="s">
        <v>2052</v>
      </c>
      <c r="C1305" t="s">
        <v>2051</v>
      </c>
    </row>
    <row r="1306" spans="1:3" x14ac:dyDescent="0.25">
      <c r="A1306" s="107" t="s">
        <v>2050</v>
      </c>
      <c r="B1306" t="s">
        <v>2049</v>
      </c>
      <c r="C1306" t="s">
        <v>2048</v>
      </c>
    </row>
    <row r="1307" spans="1:3" x14ac:dyDescent="0.25">
      <c r="A1307" s="107" t="s">
        <v>2047</v>
      </c>
      <c r="B1307" t="s">
        <v>2046</v>
      </c>
      <c r="C1307" t="s">
        <v>2045</v>
      </c>
    </row>
    <row r="1308" spans="1:3" x14ac:dyDescent="0.25">
      <c r="A1308" s="107" t="s">
        <v>2044</v>
      </c>
      <c r="B1308" t="s">
        <v>2043</v>
      </c>
      <c r="C1308" t="s">
        <v>2042</v>
      </c>
    </row>
    <row r="1309" spans="1:3" x14ac:dyDescent="0.25">
      <c r="A1309" s="107" t="s">
        <v>2041</v>
      </c>
      <c r="B1309" t="s">
        <v>2040</v>
      </c>
      <c r="C1309" t="s">
        <v>2039</v>
      </c>
    </row>
    <row r="1310" spans="1:3" x14ac:dyDescent="0.25">
      <c r="A1310" s="107" t="s">
        <v>2038</v>
      </c>
      <c r="B1310" t="s">
        <v>2037</v>
      </c>
      <c r="C1310" t="s">
        <v>2036</v>
      </c>
    </row>
    <row r="1311" spans="1:3" x14ac:dyDescent="0.25">
      <c r="A1311" s="107" t="s">
        <v>2035</v>
      </c>
      <c r="B1311" t="s">
        <v>2034</v>
      </c>
      <c r="C1311" t="s">
        <v>2033</v>
      </c>
    </row>
    <row r="1312" spans="1:3" x14ac:dyDescent="0.25">
      <c r="A1312" s="107" t="s">
        <v>2032</v>
      </c>
      <c r="B1312" t="s">
        <v>2031</v>
      </c>
      <c r="C1312" t="s">
        <v>2030</v>
      </c>
    </row>
    <row r="1313" spans="1:3" x14ac:dyDescent="0.25">
      <c r="A1313" s="107" t="s">
        <v>2029</v>
      </c>
      <c r="B1313" t="s">
        <v>2028</v>
      </c>
      <c r="C1313" t="s">
        <v>2027</v>
      </c>
    </row>
    <row r="1314" spans="1:3" x14ac:dyDescent="0.25">
      <c r="A1314" s="107" t="s">
        <v>2026</v>
      </c>
      <c r="B1314" t="s">
        <v>2025</v>
      </c>
      <c r="C1314" t="s">
        <v>2024</v>
      </c>
    </row>
    <row r="1315" spans="1:3" x14ac:dyDescent="0.25">
      <c r="A1315" s="107" t="s">
        <v>2023</v>
      </c>
      <c r="B1315" t="s">
        <v>2022</v>
      </c>
      <c r="C1315" t="s">
        <v>2021</v>
      </c>
    </row>
    <row r="1316" spans="1:3" x14ac:dyDescent="0.25">
      <c r="A1316" s="107" t="s">
        <v>2020</v>
      </c>
      <c r="B1316" t="s">
        <v>2019</v>
      </c>
      <c r="C1316" t="s">
        <v>2018</v>
      </c>
    </row>
    <row r="1317" spans="1:3" x14ac:dyDescent="0.25">
      <c r="A1317" s="107" t="s">
        <v>2017</v>
      </c>
      <c r="B1317" t="s">
        <v>2016</v>
      </c>
      <c r="C1317" t="s">
        <v>2015</v>
      </c>
    </row>
    <row r="1318" spans="1:3" x14ac:dyDescent="0.25">
      <c r="A1318" s="107" t="s">
        <v>2014</v>
      </c>
      <c r="B1318" t="s">
        <v>2013</v>
      </c>
      <c r="C1318" t="s">
        <v>2012</v>
      </c>
    </row>
    <row r="1319" spans="1:3" x14ac:dyDescent="0.25">
      <c r="A1319" s="107" t="s">
        <v>2011</v>
      </c>
      <c r="B1319" t="s">
        <v>2010</v>
      </c>
      <c r="C1319" t="s">
        <v>2009</v>
      </c>
    </row>
    <row r="1320" spans="1:3" x14ac:dyDescent="0.25">
      <c r="A1320" s="107" t="s">
        <v>2008</v>
      </c>
      <c r="B1320" t="s">
        <v>2007</v>
      </c>
      <c r="C1320" t="s">
        <v>2006</v>
      </c>
    </row>
    <row r="1321" spans="1:3" x14ac:dyDescent="0.25">
      <c r="A1321" s="107" t="s">
        <v>2005</v>
      </c>
      <c r="B1321" t="s">
        <v>2004</v>
      </c>
      <c r="C1321" t="s">
        <v>2003</v>
      </c>
    </row>
    <row r="1322" spans="1:3" x14ac:dyDescent="0.25">
      <c r="A1322" s="107" t="s">
        <v>2002</v>
      </c>
      <c r="B1322" t="s">
        <v>2001</v>
      </c>
      <c r="C1322" t="s">
        <v>2000</v>
      </c>
    </row>
    <row r="1323" spans="1:3" x14ac:dyDescent="0.25">
      <c r="A1323" s="107" t="s">
        <v>1999</v>
      </c>
      <c r="B1323" t="s">
        <v>1998</v>
      </c>
      <c r="C1323" t="s">
        <v>1997</v>
      </c>
    </row>
    <row r="1324" spans="1:3" x14ac:dyDescent="0.25">
      <c r="A1324" s="107" t="s">
        <v>1996</v>
      </c>
      <c r="B1324" t="s">
        <v>1995</v>
      </c>
      <c r="C1324" t="s">
        <v>1994</v>
      </c>
    </row>
    <row r="1325" spans="1:3" x14ac:dyDescent="0.25">
      <c r="A1325" s="107" t="s">
        <v>1993</v>
      </c>
      <c r="B1325" t="s">
        <v>1992</v>
      </c>
      <c r="C1325" t="s">
        <v>1991</v>
      </c>
    </row>
    <row r="1326" spans="1:3" x14ac:dyDescent="0.25">
      <c r="A1326" s="107" t="s">
        <v>1990</v>
      </c>
      <c r="B1326" t="s">
        <v>1989</v>
      </c>
      <c r="C1326" t="s">
        <v>1988</v>
      </c>
    </row>
    <row r="1327" spans="1:3" x14ac:dyDescent="0.25">
      <c r="A1327" s="107" t="s">
        <v>1987</v>
      </c>
      <c r="B1327" t="s">
        <v>1986</v>
      </c>
      <c r="C1327" t="s">
        <v>1985</v>
      </c>
    </row>
    <row r="1328" spans="1:3" x14ac:dyDescent="0.25">
      <c r="A1328" s="107" t="s">
        <v>1984</v>
      </c>
      <c r="B1328" t="s">
        <v>1983</v>
      </c>
      <c r="C1328" t="s">
        <v>1982</v>
      </c>
    </row>
    <row r="1329" spans="1:3" x14ac:dyDescent="0.25">
      <c r="A1329" s="107" t="s">
        <v>1981</v>
      </c>
      <c r="B1329" t="s">
        <v>1980</v>
      </c>
      <c r="C1329" t="s">
        <v>1979</v>
      </c>
    </row>
    <row r="1330" spans="1:3" x14ac:dyDescent="0.25">
      <c r="A1330" s="107" t="s">
        <v>1978</v>
      </c>
      <c r="B1330" t="s">
        <v>1977</v>
      </c>
      <c r="C1330" t="s">
        <v>1976</v>
      </c>
    </row>
    <row r="1331" spans="1:3" x14ac:dyDescent="0.25">
      <c r="A1331" s="107" t="s">
        <v>1975</v>
      </c>
      <c r="B1331" t="s">
        <v>1974</v>
      </c>
      <c r="C1331" t="s">
        <v>1973</v>
      </c>
    </row>
    <row r="1332" spans="1:3" x14ac:dyDescent="0.25">
      <c r="A1332" s="107" t="s">
        <v>1972</v>
      </c>
      <c r="B1332" t="s">
        <v>1971</v>
      </c>
      <c r="C1332" t="s">
        <v>1970</v>
      </c>
    </row>
    <row r="1333" spans="1:3" x14ac:dyDescent="0.25">
      <c r="A1333" s="107" t="s">
        <v>1969</v>
      </c>
      <c r="B1333" t="s">
        <v>1968</v>
      </c>
      <c r="C1333" t="s">
        <v>1967</v>
      </c>
    </row>
    <row r="1334" spans="1:3" x14ac:dyDescent="0.25">
      <c r="A1334" s="107" t="s">
        <v>1966</v>
      </c>
      <c r="B1334" t="s">
        <v>1965</v>
      </c>
      <c r="C1334" t="s">
        <v>1964</v>
      </c>
    </row>
    <row r="1335" spans="1:3" x14ac:dyDescent="0.25">
      <c r="A1335" s="107" t="s">
        <v>1963</v>
      </c>
      <c r="B1335" t="s">
        <v>1962</v>
      </c>
      <c r="C1335" t="s">
        <v>1961</v>
      </c>
    </row>
    <row r="1336" spans="1:3" x14ac:dyDescent="0.25">
      <c r="A1336" s="107" t="s">
        <v>1960</v>
      </c>
      <c r="B1336" t="s">
        <v>1959</v>
      </c>
      <c r="C1336" t="s">
        <v>1958</v>
      </c>
    </row>
    <row r="1337" spans="1:3" x14ac:dyDescent="0.25">
      <c r="A1337" s="107" t="s">
        <v>1957</v>
      </c>
      <c r="B1337" t="s">
        <v>1956</v>
      </c>
      <c r="C1337" t="s">
        <v>1955</v>
      </c>
    </row>
    <row r="1338" spans="1:3" x14ac:dyDescent="0.25">
      <c r="A1338" s="107" t="s">
        <v>1954</v>
      </c>
      <c r="B1338" t="s">
        <v>1953</v>
      </c>
      <c r="C1338" t="s">
        <v>1952</v>
      </c>
    </row>
    <row r="1339" spans="1:3" x14ac:dyDescent="0.25">
      <c r="A1339" s="107" t="s">
        <v>1951</v>
      </c>
      <c r="B1339" t="s">
        <v>1950</v>
      </c>
      <c r="C1339" t="s">
        <v>1949</v>
      </c>
    </row>
    <row r="1340" spans="1:3" x14ac:dyDescent="0.25">
      <c r="A1340" s="107" t="s">
        <v>1948</v>
      </c>
      <c r="B1340" t="s">
        <v>1947</v>
      </c>
      <c r="C1340" t="s">
        <v>1946</v>
      </c>
    </row>
    <row r="1341" spans="1:3" x14ac:dyDescent="0.25">
      <c r="A1341" s="107" t="s">
        <v>1945</v>
      </c>
      <c r="B1341" t="s">
        <v>1944</v>
      </c>
      <c r="C1341" t="s">
        <v>1943</v>
      </c>
    </row>
    <row r="1342" spans="1:3" x14ac:dyDescent="0.25">
      <c r="A1342" s="107" t="s">
        <v>1942</v>
      </c>
      <c r="B1342" t="s">
        <v>1941</v>
      </c>
      <c r="C1342" t="s">
        <v>1940</v>
      </c>
    </row>
    <row r="1343" spans="1:3" x14ac:dyDescent="0.25">
      <c r="A1343" s="107" t="s">
        <v>1939</v>
      </c>
      <c r="B1343" t="s">
        <v>1938</v>
      </c>
      <c r="C1343" t="s">
        <v>1937</v>
      </c>
    </row>
    <row r="1344" spans="1:3" x14ac:dyDescent="0.25">
      <c r="A1344" s="107" t="s">
        <v>1936</v>
      </c>
      <c r="B1344" t="s">
        <v>1935</v>
      </c>
      <c r="C1344" t="s">
        <v>1934</v>
      </c>
    </row>
    <row r="1345" spans="1:3" x14ac:dyDescent="0.25">
      <c r="A1345" s="107" t="s">
        <v>1933</v>
      </c>
      <c r="B1345" t="s">
        <v>1932</v>
      </c>
      <c r="C1345" t="s">
        <v>1931</v>
      </c>
    </row>
    <row r="1346" spans="1:3" x14ac:dyDescent="0.25">
      <c r="A1346" s="107" t="s">
        <v>1930</v>
      </c>
      <c r="B1346" t="s">
        <v>1929</v>
      </c>
      <c r="C1346" t="s">
        <v>1928</v>
      </c>
    </row>
    <row r="1347" spans="1:3" x14ac:dyDescent="0.25">
      <c r="A1347" s="107" t="s">
        <v>1927</v>
      </c>
      <c r="B1347" t="s">
        <v>1926</v>
      </c>
      <c r="C1347" t="s">
        <v>1925</v>
      </c>
    </row>
    <row r="1348" spans="1:3" x14ac:dyDescent="0.25">
      <c r="A1348" s="107" t="s">
        <v>1924</v>
      </c>
      <c r="B1348" t="s">
        <v>1923</v>
      </c>
      <c r="C1348" t="s">
        <v>1922</v>
      </c>
    </row>
    <row r="1349" spans="1:3" x14ac:dyDescent="0.25">
      <c r="A1349" s="107" t="s">
        <v>1921</v>
      </c>
      <c r="B1349" t="s">
        <v>1920</v>
      </c>
      <c r="C1349" t="s">
        <v>1919</v>
      </c>
    </row>
    <row r="1350" spans="1:3" x14ac:dyDescent="0.25">
      <c r="A1350" s="107" t="s">
        <v>1918</v>
      </c>
      <c r="B1350" t="s">
        <v>1917</v>
      </c>
      <c r="C1350" t="s">
        <v>1916</v>
      </c>
    </row>
    <row r="1351" spans="1:3" x14ac:dyDescent="0.25">
      <c r="A1351" s="107" t="s">
        <v>1915</v>
      </c>
      <c r="B1351" t="s">
        <v>1914</v>
      </c>
      <c r="C1351" t="s">
        <v>1913</v>
      </c>
    </row>
    <row r="1352" spans="1:3" x14ac:dyDescent="0.25">
      <c r="A1352" s="107" t="s">
        <v>1912</v>
      </c>
      <c r="B1352" t="s">
        <v>1911</v>
      </c>
      <c r="C1352" t="s">
        <v>1910</v>
      </c>
    </row>
    <row r="1353" spans="1:3" x14ac:dyDescent="0.25">
      <c r="A1353" s="107" t="s">
        <v>1909</v>
      </c>
      <c r="B1353" t="s">
        <v>1908</v>
      </c>
      <c r="C1353" t="s">
        <v>1907</v>
      </c>
    </row>
    <row r="1354" spans="1:3" x14ac:dyDescent="0.25">
      <c r="A1354" s="107" t="s">
        <v>1906</v>
      </c>
      <c r="B1354" t="s">
        <v>1905</v>
      </c>
      <c r="C1354" t="s">
        <v>1904</v>
      </c>
    </row>
    <row r="1355" spans="1:3" x14ac:dyDescent="0.25">
      <c r="A1355" s="107" t="s">
        <v>1903</v>
      </c>
      <c r="B1355" t="s">
        <v>1902</v>
      </c>
      <c r="C1355" t="s">
        <v>1901</v>
      </c>
    </row>
    <row r="1356" spans="1:3" x14ac:dyDescent="0.25">
      <c r="A1356" s="107" t="s">
        <v>1900</v>
      </c>
      <c r="B1356" t="s">
        <v>1899</v>
      </c>
      <c r="C1356" t="s">
        <v>1898</v>
      </c>
    </row>
    <row r="1357" spans="1:3" x14ac:dyDescent="0.25">
      <c r="A1357" s="107" t="s">
        <v>1897</v>
      </c>
      <c r="B1357" t="s">
        <v>1896</v>
      </c>
      <c r="C1357" t="s">
        <v>1895</v>
      </c>
    </row>
    <row r="1358" spans="1:3" x14ac:dyDescent="0.25">
      <c r="A1358" s="107" t="s">
        <v>1894</v>
      </c>
      <c r="B1358" t="s">
        <v>1893</v>
      </c>
      <c r="C1358" t="s">
        <v>1892</v>
      </c>
    </row>
    <row r="1359" spans="1:3" x14ac:dyDescent="0.25">
      <c r="A1359" s="107" t="s">
        <v>1891</v>
      </c>
      <c r="B1359" t="s">
        <v>1890</v>
      </c>
      <c r="C1359" t="s">
        <v>1889</v>
      </c>
    </row>
    <row r="1360" spans="1:3" x14ac:dyDescent="0.25">
      <c r="A1360" s="107" t="s">
        <v>1888</v>
      </c>
      <c r="B1360" t="s">
        <v>1887</v>
      </c>
      <c r="C1360" t="s">
        <v>1886</v>
      </c>
    </row>
    <row r="1361" spans="1:3" x14ac:dyDescent="0.25">
      <c r="A1361" s="107" t="s">
        <v>1885</v>
      </c>
      <c r="B1361" t="s">
        <v>1884</v>
      </c>
      <c r="C1361" t="s">
        <v>1883</v>
      </c>
    </row>
    <row r="1362" spans="1:3" x14ac:dyDescent="0.25">
      <c r="A1362" s="107" t="s">
        <v>1882</v>
      </c>
      <c r="B1362" t="s">
        <v>1881</v>
      </c>
      <c r="C1362" t="s">
        <v>1880</v>
      </c>
    </row>
    <row r="1363" spans="1:3" x14ac:dyDescent="0.25">
      <c r="A1363" s="107" t="s">
        <v>1879</v>
      </c>
      <c r="B1363" t="s">
        <v>1878</v>
      </c>
      <c r="C1363" t="s">
        <v>1877</v>
      </c>
    </row>
    <row r="1364" spans="1:3" x14ac:dyDescent="0.25">
      <c r="A1364" s="107" t="s">
        <v>1876</v>
      </c>
      <c r="B1364" t="s">
        <v>1875</v>
      </c>
      <c r="C1364" t="s">
        <v>1874</v>
      </c>
    </row>
    <row r="1365" spans="1:3" x14ac:dyDescent="0.25">
      <c r="A1365" s="107" t="s">
        <v>1873</v>
      </c>
      <c r="B1365" t="s">
        <v>1872</v>
      </c>
      <c r="C1365" t="s">
        <v>1871</v>
      </c>
    </row>
    <row r="1366" spans="1:3" x14ac:dyDescent="0.25">
      <c r="A1366" s="107" t="s">
        <v>1870</v>
      </c>
      <c r="B1366" t="s">
        <v>1869</v>
      </c>
      <c r="C1366" t="s">
        <v>1868</v>
      </c>
    </row>
    <row r="1367" spans="1:3" x14ac:dyDescent="0.25">
      <c r="A1367" s="107" t="s">
        <v>1867</v>
      </c>
      <c r="B1367" t="s">
        <v>1866</v>
      </c>
      <c r="C1367" t="s">
        <v>1865</v>
      </c>
    </row>
    <row r="1368" spans="1:3" x14ac:dyDescent="0.25">
      <c r="A1368" s="107" t="s">
        <v>1864</v>
      </c>
      <c r="B1368" t="s">
        <v>1863</v>
      </c>
      <c r="C1368" t="s">
        <v>1862</v>
      </c>
    </row>
    <row r="1369" spans="1:3" x14ac:dyDescent="0.25">
      <c r="A1369" s="107" t="s">
        <v>1861</v>
      </c>
      <c r="B1369" t="s">
        <v>1860</v>
      </c>
      <c r="C1369" t="s">
        <v>1859</v>
      </c>
    </row>
    <row r="1370" spans="1:3" x14ac:dyDescent="0.25">
      <c r="A1370" s="107" t="s">
        <v>1858</v>
      </c>
      <c r="B1370" t="s">
        <v>1857</v>
      </c>
      <c r="C1370" t="s">
        <v>1856</v>
      </c>
    </row>
    <row r="1371" spans="1:3" x14ac:dyDescent="0.25">
      <c r="A1371" s="107" t="s">
        <v>1855</v>
      </c>
      <c r="B1371" t="s">
        <v>1854</v>
      </c>
      <c r="C1371" t="s">
        <v>1853</v>
      </c>
    </row>
    <row r="1372" spans="1:3" x14ac:dyDescent="0.25">
      <c r="A1372" s="107" t="s">
        <v>1852</v>
      </c>
      <c r="B1372" t="s">
        <v>1851</v>
      </c>
      <c r="C1372" t="s">
        <v>1850</v>
      </c>
    </row>
    <row r="1373" spans="1:3" x14ac:dyDescent="0.25">
      <c r="A1373" s="107" t="s">
        <v>1849</v>
      </c>
      <c r="B1373" t="s">
        <v>1848</v>
      </c>
      <c r="C1373" t="s">
        <v>1847</v>
      </c>
    </row>
    <row r="1374" spans="1:3" x14ac:dyDescent="0.25">
      <c r="A1374" s="107" t="s">
        <v>1846</v>
      </c>
      <c r="B1374" t="s">
        <v>1845</v>
      </c>
      <c r="C1374" t="s">
        <v>1844</v>
      </c>
    </row>
    <row r="1375" spans="1:3" x14ac:dyDescent="0.25">
      <c r="A1375" s="107" t="s">
        <v>1843</v>
      </c>
      <c r="B1375" t="s">
        <v>1842</v>
      </c>
      <c r="C1375" t="s">
        <v>1841</v>
      </c>
    </row>
    <row r="1376" spans="1:3" x14ac:dyDescent="0.25">
      <c r="A1376" s="107" t="s">
        <v>1840</v>
      </c>
      <c r="B1376" t="s">
        <v>1839</v>
      </c>
      <c r="C1376" t="s">
        <v>1838</v>
      </c>
    </row>
    <row r="1377" spans="1:3" x14ac:dyDescent="0.25">
      <c r="A1377" s="107" t="s">
        <v>1837</v>
      </c>
      <c r="B1377" t="s">
        <v>1836</v>
      </c>
      <c r="C1377" t="s">
        <v>1835</v>
      </c>
    </row>
    <row r="1378" spans="1:3" x14ac:dyDescent="0.25">
      <c r="A1378" s="107" t="s">
        <v>1834</v>
      </c>
      <c r="B1378" t="s">
        <v>1833</v>
      </c>
      <c r="C1378" t="s">
        <v>1832</v>
      </c>
    </row>
    <row r="1379" spans="1:3" x14ac:dyDescent="0.25">
      <c r="A1379" s="107" t="s">
        <v>1831</v>
      </c>
      <c r="B1379" t="s">
        <v>1830</v>
      </c>
      <c r="C1379" t="s">
        <v>1829</v>
      </c>
    </row>
    <row r="1380" spans="1:3" x14ac:dyDescent="0.25">
      <c r="A1380" s="107" t="s">
        <v>1828</v>
      </c>
      <c r="B1380" t="s">
        <v>1827</v>
      </c>
      <c r="C1380" t="s">
        <v>1826</v>
      </c>
    </row>
    <row r="1381" spans="1:3" x14ac:dyDescent="0.25">
      <c r="A1381" s="107" t="s">
        <v>1825</v>
      </c>
      <c r="B1381" t="s">
        <v>1824</v>
      </c>
      <c r="C1381" t="s">
        <v>1823</v>
      </c>
    </row>
    <row r="1382" spans="1:3" x14ac:dyDescent="0.25">
      <c r="A1382" s="107" t="s">
        <v>1822</v>
      </c>
      <c r="B1382" t="s">
        <v>1821</v>
      </c>
      <c r="C1382" t="s">
        <v>1820</v>
      </c>
    </row>
    <row r="1383" spans="1:3" x14ac:dyDescent="0.25">
      <c r="A1383" s="107" t="s">
        <v>1819</v>
      </c>
      <c r="B1383" t="s">
        <v>1818</v>
      </c>
      <c r="C1383" t="s">
        <v>1817</v>
      </c>
    </row>
    <row r="1384" spans="1:3" x14ac:dyDescent="0.25">
      <c r="A1384" s="107" t="s">
        <v>1816</v>
      </c>
      <c r="B1384" t="s">
        <v>1815</v>
      </c>
      <c r="C1384" t="s">
        <v>1814</v>
      </c>
    </row>
    <row r="1385" spans="1:3" x14ac:dyDescent="0.25">
      <c r="A1385" s="107" t="s">
        <v>1813</v>
      </c>
      <c r="B1385" t="s">
        <v>1812</v>
      </c>
      <c r="C1385" t="s">
        <v>1811</v>
      </c>
    </row>
    <row r="1386" spans="1:3" x14ac:dyDescent="0.25">
      <c r="A1386" s="107" t="s">
        <v>1810</v>
      </c>
      <c r="B1386" t="s">
        <v>1809</v>
      </c>
      <c r="C1386" t="s">
        <v>1808</v>
      </c>
    </row>
    <row r="1387" spans="1:3" x14ac:dyDescent="0.25">
      <c r="A1387" s="107" t="s">
        <v>1807</v>
      </c>
      <c r="B1387" t="s">
        <v>1806</v>
      </c>
      <c r="C1387" t="s">
        <v>1805</v>
      </c>
    </row>
    <row r="1388" spans="1:3" x14ac:dyDescent="0.25">
      <c r="A1388" s="107" t="s">
        <v>1804</v>
      </c>
      <c r="B1388" t="s">
        <v>1803</v>
      </c>
      <c r="C1388" t="s">
        <v>1802</v>
      </c>
    </row>
    <row r="1389" spans="1:3" x14ac:dyDescent="0.25">
      <c r="A1389" s="107" t="s">
        <v>1801</v>
      </c>
      <c r="B1389" t="s">
        <v>1800</v>
      </c>
      <c r="C1389" t="s">
        <v>1799</v>
      </c>
    </row>
    <row r="1390" spans="1:3" x14ac:dyDescent="0.25">
      <c r="A1390" s="107" t="s">
        <v>1798</v>
      </c>
      <c r="B1390" t="s">
        <v>1797</v>
      </c>
      <c r="C1390" t="s">
        <v>1796</v>
      </c>
    </row>
    <row r="1391" spans="1:3" x14ac:dyDescent="0.25">
      <c r="A1391" s="107" t="s">
        <v>1795</v>
      </c>
      <c r="B1391" t="s">
        <v>1794</v>
      </c>
      <c r="C1391" t="s">
        <v>1793</v>
      </c>
    </row>
    <row r="1392" spans="1:3" x14ac:dyDescent="0.25">
      <c r="A1392" s="107" t="s">
        <v>1792</v>
      </c>
      <c r="B1392" t="s">
        <v>1791</v>
      </c>
      <c r="C1392" t="s">
        <v>1790</v>
      </c>
    </row>
    <row r="1393" spans="1:3" x14ac:dyDescent="0.25">
      <c r="A1393" s="107" t="s">
        <v>1789</v>
      </c>
      <c r="B1393" t="s">
        <v>1788</v>
      </c>
      <c r="C1393" t="s">
        <v>1787</v>
      </c>
    </row>
    <row r="1394" spans="1:3" x14ac:dyDescent="0.25">
      <c r="A1394" s="107" t="s">
        <v>1786</v>
      </c>
      <c r="B1394" t="s">
        <v>1785</v>
      </c>
      <c r="C1394" t="s">
        <v>1784</v>
      </c>
    </row>
    <row r="1395" spans="1:3" x14ac:dyDescent="0.25">
      <c r="A1395" s="107" t="s">
        <v>1783</v>
      </c>
      <c r="B1395" t="s">
        <v>1782</v>
      </c>
      <c r="C1395" t="s">
        <v>1781</v>
      </c>
    </row>
    <row r="1396" spans="1:3" x14ac:dyDescent="0.25">
      <c r="A1396" s="107" t="s">
        <v>1780</v>
      </c>
      <c r="B1396" t="s">
        <v>1779</v>
      </c>
      <c r="C1396" t="s">
        <v>1778</v>
      </c>
    </row>
    <row r="1397" spans="1:3" x14ac:dyDescent="0.25">
      <c r="A1397" s="107" t="s">
        <v>1777</v>
      </c>
      <c r="B1397" t="s">
        <v>1776</v>
      </c>
      <c r="C1397" t="s">
        <v>1775</v>
      </c>
    </row>
    <row r="1398" spans="1:3" x14ac:dyDescent="0.25">
      <c r="A1398" s="107" t="s">
        <v>1774</v>
      </c>
      <c r="B1398" t="s">
        <v>1773</v>
      </c>
      <c r="C1398" t="s">
        <v>1772</v>
      </c>
    </row>
    <row r="1399" spans="1:3" x14ac:dyDescent="0.25">
      <c r="A1399" s="107" t="s">
        <v>1771</v>
      </c>
      <c r="B1399" t="s">
        <v>1770</v>
      </c>
      <c r="C1399" t="s">
        <v>1769</v>
      </c>
    </row>
    <row r="1400" spans="1:3" x14ac:dyDescent="0.25">
      <c r="A1400" s="107" t="s">
        <v>1768</v>
      </c>
      <c r="B1400" t="s">
        <v>1767</v>
      </c>
      <c r="C1400" t="s">
        <v>1766</v>
      </c>
    </row>
    <row r="1401" spans="1:3" x14ac:dyDescent="0.25">
      <c r="A1401" s="107" t="s">
        <v>1765</v>
      </c>
      <c r="B1401" t="s">
        <v>1764</v>
      </c>
      <c r="C1401" t="s">
        <v>1763</v>
      </c>
    </row>
    <row r="1402" spans="1:3" x14ac:dyDescent="0.25">
      <c r="A1402" s="107" t="s">
        <v>1762</v>
      </c>
      <c r="B1402" t="s">
        <v>1761</v>
      </c>
      <c r="C1402" t="s">
        <v>1760</v>
      </c>
    </row>
    <row r="1403" spans="1:3" x14ac:dyDescent="0.25">
      <c r="A1403" s="107" t="s">
        <v>1759</v>
      </c>
      <c r="B1403" t="s">
        <v>1758</v>
      </c>
      <c r="C1403" t="s">
        <v>1757</v>
      </c>
    </row>
    <row r="1404" spans="1:3" x14ac:dyDescent="0.25">
      <c r="A1404" s="107" t="s">
        <v>1756</v>
      </c>
      <c r="B1404" t="s">
        <v>1755</v>
      </c>
      <c r="C1404" t="s">
        <v>1754</v>
      </c>
    </row>
    <row r="1405" spans="1:3" x14ac:dyDescent="0.25">
      <c r="A1405" s="107" t="s">
        <v>1753</v>
      </c>
      <c r="B1405" t="s">
        <v>1752</v>
      </c>
      <c r="C1405" t="s">
        <v>1751</v>
      </c>
    </row>
    <row r="1406" spans="1:3" x14ac:dyDescent="0.25">
      <c r="A1406" s="107" t="s">
        <v>1750</v>
      </c>
      <c r="B1406" t="s">
        <v>1749</v>
      </c>
      <c r="C1406" t="s">
        <v>1748</v>
      </c>
    </row>
    <row r="1407" spans="1:3" x14ac:dyDescent="0.25">
      <c r="A1407" s="107" t="s">
        <v>1747</v>
      </c>
      <c r="B1407" t="s">
        <v>1746</v>
      </c>
      <c r="C1407" t="s">
        <v>1745</v>
      </c>
    </row>
    <row r="1408" spans="1:3" x14ac:dyDescent="0.25">
      <c r="A1408" s="107" t="s">
        <v>1744</v>
      </c>
      <c r="B1408" t="s">
        <v>1743</v>
      </c>
      <c r="C1408" t="s">
        <v>1742</v>
      </c>
    </row>
    <row r="1409" spans="1:3" x14ac:dyDescent="0.25">
      <c r="A1409" s="107" t="s">
        <v>1741</v>
      </c>
      <c r="B1409" t="s">
        <v>1740</v>
      </c>
      <c r="C1409" t="s">
        <v>1739</v>
      </c>
    </row>
    <row r="1410" spans="1:3" x14ac:dyDescent="0.25">
      <c r="A1410" s="107" t="s">
        <v>1738</v>
      </c>
      <c r="B1410" t="s">
        <v>1737</v>
      </c>
      <c r="C1410" t="s">
        <v>1736</v>
      </c>
    </row>
    <row r="1411" spans="1:3" x14ac:dyDescent="0.25">
      <c r="A1411" s="107" t="s">
        <v>1735</v>
      </c>
      <c r="B1411" t="s">
        <v>1734</v>
      </c>
      <c r="C1411" t="s">
        <v>1733</v>
      </c>
    </row>
    <row r="1412" spans="1:3" x14ac:dyDescent="0.25">
      <c r="A1412" s="107" t="s">
        <v>1732</v>
      </c>
      <c r="B1412" t="s">
        <v>1731</v>
      </c>
      <c r="C1412" t="s">
        <v>1730</v>
      </c>
    </row>
    <row r="1413" spans="1:3" x14ac:dyDescent="0.25">
      <c r="A1413" s="107" t="s">
        <v>1729</v>
      </c>
      <c r="B1413" t="s">
        <v>1728</v>
      </c>
      <c r="C1413" t="s">
        <v>1727</v>
      </c>
    </row>
    <row r="1414" spans="1:3" x14ac:dyDescent="0.25">
      <c r="A1414" s="107" t="s">
        <v>1726</v>
      </c>
      <c r="B1414" t="s">
        <v>1725</v>
      </c>
      <c r="C1414" t="s">
        <v>1724</v>
      </c>
    </row>
    <row r="1415" spans="1:3" x14ac:dyDescent="0.25">
      <c r="A1415" s="107" t="s">
        <v>1723</v>
      </c>
      <c r="B1415" t="s">
        <v>1722</v>
      </c>
      <c r="C1415" t="s">
        <v>1721</v>
      </c>
    </row>
    <row r="1416" spans="1:3" x14ac:dyDescent="0.25">
      <c r="A1416" s="107" t="s">
        <v>1720</v>
      </c>
      <c r="B1416" t="s">
        <v>1719</v>
      </c>
      <c r="C1416" t="s">
        <v>1718</v>
      </c>
    </row>
    <row r="1417" spans="1:3" x14ac:dyDescent="0.25">
      <c r="A1417" s="107" t="s">
        <v>1717</v>
      </c>
      <c r="B1417" t="s">
        <v>1716</v>
      </c>
      <c r="C1417" t="s">
        <v>1715</v>
      </c>
    </row>
    <row r="1418" spans="1:3" x14ac:dyDescent="0.25">
      <c r="A1418" s="107" t="s">
        <v>1714</v>
      </c>
      <c r="B1418" t="s">
        <v>1713</v>
      </c>
      <c r="C1418" t="s">
        <v>1712</v>
      </c>
    </row>
    <row r="1419" spans="1:3" x14ac:dyDescent="0.25">
      <c r="A1419" s="107" t="s">
        <v>1711</v>
      </c>
      <c r="B1419" t="s">
        <v>1710</v>
      </c>
      <c r="C1419" t="s">
        <v>1709</v>
      </c>
    </row>
    <row r="1420" spans="1:3" x14ac:dyDescent="0.25">
      <c r="A1420" s="107" t="s">
        <v>1708</v>
      </c>
      <c r="B1420" t="s">
        <v>1707</v>
      </c>
      <c r="C1420" t="s">
        <v>1706</v>
      </c>
    </row>
    <row r="1421" spans="1:3" x14ac:dyDescent="0.25">
      <c r="A1421" s="107" t="s">
        <v>1705</v>
      </c>
      <c r="B1421" t="s">
        <v>1704</v>
      </c>
      <c r="C1421" t="s">
        <v>1703</v>
      </c>
    </row>
    <row r="1422" spans="1:3" x14ac:dyDescent="0.25">
      <c r="A1422" s="107" t="s">
        <v>1702</v>
      </c>
      <c r="B1422" t="s">
        <v>1701</v>
      </c>
      <c r="C1422" t="s">
        <v>1700</v>
      </c>
    </row>
    <row r="1423" spans="1:3" x14ac:dyDescent="0.25">
      <c r="A1423" s="107" t="s">
        <v>1699</v>
      </c>
      <c r="B1423" t="s">
        <v>1698</v>
      </c>
      <c r="C1423" t="s">
        <v>1697</v>
      </c>
    </row>
    <row r="1424" spans="1:3" x14ac:dyDescent="0.25">
      <c r="A1424" s="107" t="s">
        <v>1696</v>
      </c>
      <c r="B1424" t="s">
        <v>1695</v>
      </c>
      <c r="C1424" t="s">
        <v>1694</v>
      </c>
    </row>
    <row r="1425" spans="1:3" x14ac:dyDescent="0.25">
      <c r="A1425" s="107" t="s">
        <v>1693</v>
      </c>
      <c r="B1425" t="s">
        <v>1692</v>
      </c>
      <c r="C1425" t="s">
        <v>1691</v>
      </c>
    </row>
    <row r="1426" spans="1:3" x14ac:dyDescent="0.25">
      <c r="A1426" s="107" t="s">
        <v>1690</v>
      </c>
      <c r="B1426" t="s">
        <v>1689</v>
      </c>
      <c r="C1426" t="s">
        <v>1688</v>
      </c>
    </row>
    <row r="1427" spans="1:3" x14ac:dyDescent="0.25">
      <c r="A1427" s="107" t="s">
        <v>1687</v>
      </c>
      <c r="B1427" t="s">
        <v>1686</v>
      </c>
      <c r="C1427" t="s">
        <v>1685</v>
      </c>
    </row>
    <row r="1428" spans="1:3" x14ac:dyDescent="0.25">
      <c r="A1428" s="107" t="s">
        <v>1684</v>
      </c>
      <c r="B1428" t="s">
        <v>1683</v>
      </c>
      <c r="C1428" t="s">
        <v>1682</v>
      </c>
    </row>
    <row r="1430" spans="1:3" x14ac:dyDescent="0.25">
      <c r="A1430" s="107" t="s">
        <v>1681</v>
      </c>
      <c r="B1430" t="s">
        <v>1680</v>
      </c>
      <c r="C1430" t="s">
        <v>1679</v>
      </c>
    </row>
    <row r="1431" spans="1:3" x14ac:dyDescent="0.25">
      <c r="A1431" s="107" t="s">
        <v>1678</v>
      </c>
      <c r="B1431" t="s">
        <v>1677</v>
      </c>
      <c r="C1431" t="s">
        <v>1676</v>
      </c>
    </row>
    <row r="1433" spans="1:3" x14ac:dyDescent="0.25">
      <c r="A1433" s="107" t="s">
        <v>1675</v>
      </c>
      <c r="B1433" t="s">
        <v>1674</v>
      </c>
      <c r="C1433" t="s">
        <v>1673</v>
      </c>
    </row>
    <row r="1434" spans="1:3" x14ac:dyDescent="0.25">
      <c r="A1434" s="107" t="s">
        <v>1672</v>
      </c>
      <c r="B1434" t="s">
        <v>1671</v>
      </c>
      <c r="C1434" t="s">
        <v>1670</v>
      </c>
    </row>
    <row r="1435" spans="1:3" x14ac:dyDescent="0.25">
      <c r="A1435" s="107" t="s">
        <v>323</v>
      </c>
      <c r="B1435" t="s">
        <v>1669</v>
      </c>
      <c r="C1435" t="s">
        <v>1668</v>
      </c>
    </row>
    <row r="1436" spans="1:3" x14ac:dyDescent="0.25">
      <c r="A1436" s="107" t="s">
        <v>1667</v>
      </c>
      <c r="B1436" t="s">
        <v>1666</v>
      </c>
      <c r="C1436" t="s">
        <v>1665</v>
      </c>
    </row>
    <row r="1437" spans="1:3" x14ac:dyDescent="0.25">
      <c r="A1437" s="107" t="s">
        <v>1664</v>
      </c>
      <c r="B1437" t="s">
        <v>1663</v>
      </c>
      <c r="C1437" t="s">
        <v>1662</v>
      </c>
    </row>
    <row r="1438" spans="1:3" x14ac:dyDescent="0.25">
      <c r="A1438" s="107" t="s">
        <v>321</v>
      </c>
      <c r="B1438" t="s">
        <v>1661</v>
      </c>
      <c r="C1438" t="s">
        <v>1660</v>
      </c>
    </row>
    <row r="1439" spans="1:3" x14ac:dyDescent="0.25">
      <c r="A1439" s="107" t="s">
        <v>1659</v>
      </c>
      <c r="B1439" t="s">
        <v>1658</v>
      </c>
      <c r="C1439" t="s">
        <v>1657</v>
      </c>
    </row>
    <row r="1441" spans="1:2" x14ac:dyDescent="0.25">
      <c r="A1441" t="s">
        <v>4268</v>
      </c>
    </row>
    <row r="1443" spans="1:2" x14ac:dyDescent="0.25">
      <c r="A1443" s="113" t="s">
        <v>4382</v>
      </c>
      <c r="B1443" s="107" t="s">
        <v>4382</v>
      </c>
    </row>
    <row r="1444" spans="1:2" x14ac:dyDescent="0.25">
      <c r="A1444" s="113" t="s">
        <v>4381</v>
      </c>
      <c r="B1444" s="107" t="s">
        <v>4381</v>
      </c>
    </row>
    <row r="1446" spans="1:2" x14ac:dyDescent="0.25">
      <c r="A1446" s="107" t="s">
        <v>4380</v>
      </c>
      <c r="B1446" t="s">
        <v>4379</v>
      </c>
    </row>
    <row r="1447" spans="1:2" x14ac:dyDescent="0.25">
      <c r="A1447" s="107" t="s">
        <v>4378</v>
      </c>
      <c r="B1447" t="s">
        <v>4377</v>
      </c>
    </row>
    <row r="1449" spans="1:2" x14ac:dyDescent="0.25">
      <c r="A1449" s="107" t="s">
        <v>4380</v>
      </c>
      <c r="B1449" t="s">
        <v>4379</v>
      </c>
    </row>
    <row r="1450" spans="1:2" x14ac:dyDescent="0.25">
      <c r="A1450" s="107" t="s">
        <v>4378</v>
      </c>
      <c r="B1450" t="s">
        <v>4377</v>
      </c>
    </row>
  </sheetData>
  <pageMargins left="0.7" right="0.7" top="0.75" bottom="0.75" header="0.3" footer="0.3"/>
  <pageSetup paperSize="9" orientation="portrait" r:id="rId1"/>
  <headerFooter>
    <oddFooter>&amp;C_x000D_&amp;1#&amp;"Calibri"&amp;10&amp;K000000 Internal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51C4-7B32-4E88-AAC4-28261F490946}">
  <sheetPr codeName="Sheet6"/>
  <dimension ref="B1:I9"/>
  <sheetViews>
    <sheetView showRowColHeaders="0" workbookViewId="0">
      <selection activeCell="E5" sqref="E5"/>
    </sheetView>
  </sheetViews>
  <sheetFormatPr defaultColWidth="9.42578125" defaultRowHeight="15" x14ac:dyDescent="0.25"/>
  <cols>
    <col min="1" max="1" width="2.5703125" style="204" customWidth="1"/>
    <col min="2" max="2" width="75.42578125" style="204" customWidth="1"/>
    <col min="3" max="3" width="7.5703125" style="204" customWidth="1"/>
    <col min="4" max="4" width="31.42578125" style="205" customWidth="1"/>
    <col min="5" max="5" width="44" style="204" bestFit="1" customWidth="1"/>
    <col min="6" max="6" width="26.5703125" style="204" customWidth="1"/>
    <col min="7" max="7" width="44" style="204" bestFit="1" customWidth="1"/>
    <col min="8" max="8" width="16.5703125" style="204" customWidth="1"/>
    <col min="9" max="9" width="25.5703125" style="204" bestFit="1" customWidth="1"/>
    <col min="10" max="10" width="14" style="204" customWidth="1"/>
    <col min="11" max="11" width="25.5703125" style="204" bestFit="1" customWidth="1"/>
    <col min="12" max="16384" width="9.42578125" style="204"/>
  </cols>
  <sheetData>
    <row r="1" spans="2:9" ht="10.35" customHeight="1" x14ac:dyDescent="0.3">
      <c r="B1" s="271"/>
    </row>
    <row r="2" spans="2:9" ht="28.35" customHeight="1" x14ac:dyDescent="0.25">
      <c r="B2" s="587" t="s">
        <v>631</v>
      </c>
      <c r="C2" s="588"/>
      <c r="D2" s="588"/>
      <c r="E2" s="207"/>
      <c r="F2" s="207"/>
      <c r="G2" s="207"/>
      <c r="H2" s="207"/>
      <c r="I2" s="207"/>
    </row>
    <row r="3" spans="2:9" ht="14.85" customHeight="1" x14ac:dyDescent="0.25">
      <c r="B3" s="208"/>
    </row>
    <row r="4" spans="2:9" x14ac:dyDescent="0.25">
      <c r="D4" s="1"/>
    </row>
    <row r="5" spans="2:9" x14ac:dyDescent="0.25">
      <c r="D5" s="252" t="s">
        <v>459</v>
      </c>
    </row>
    <row r="6" spans="2:9" x14ac:dyDescent="0.25">
      <c r="C6" s="265" t="s">
        <v>0</v>
      </c>
      <c r="D6" s="266" t="s">
        <v>32</v>
      </c>
    </row>
    <row r="7" spans="2:9" x14ac:dyDescent="0.25">
      <c r="B7" s="132" t="s">
        <v>110</v>
      </c>
      <c r="C7" s="272">
        <v>1</v>
      </c>
      <c r="D7" s="218">
        <v>11337659512.3883</v>
      </c>
    </row>
    <row r="8" spans="2:9" x14ac:dyDescent="0.25">
      <c r="B8" s="273" t="s">
        <v>111</v>
      </c>
      <c r="C8" s="272">
        <v>2</v>
      </c>
      <c r="D8" s="274">
        <v>1.0012231789584563E-2</v>
      </c>
    </row>
    <row r="9" spans="2:9" x14ac:dyDescent="0.25">
      <c r="B9" s="273" t="s">
        <v>112</v>
      </c>
      <c r="C9" s="272">
        <v>3</v>
      </c>
      <c r="D9" s="275">
        <v>113515274.9894</v>
      </c>
    </row>
  </sheetData>
  <mergeCells count="1">
    <mergeCell ref="B2:D2"/>
  </mergeCells>
  <conditionalFormatting sqref="D7:D9">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 Internal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5BD9-7BE4-4F07-9CF6-AC92E2CEC721}">
  <sheetPr codeName="Sheet7">
    <pageSetUpPr fitToPage="1"/>
  </sheetPr>
  <dimension ref="B1:I22"/>
  <sheetViews>
    <sheetView showRowColHeaders="0" zoomScale="80" zoomScaleNormal="80" workbookViewId="0">
      <selection activeCell="E5" sqref="E5"/>
    </sheetView>
  </sheetViews>
  <sheetFormatPr defaultColWidth="9.42578125" defaultRowHeight="15" x14ac:dyDescent="0.25"/>
  <cols>
    <col min="1" max="1" width="2.5703125" style="204" customWidth="1"/>
    <col min="2" max="2" width="112.42578125" style="204" customWidth="1"/>
    <col min="3" max="3" width="7.5703125" style="204" customWidth="1"/>
    <col min="4" max="4" width="18.5703125" style="204" customWidth="1"/>
    <col min="5" max="16384" width="9.42578125" style="204"/>
  </cols>
  <sheetData>
    <row r="1" spans="2:9" ht="10.35" customHeight="1" x14ac:dyDescent="0.25"/>
    <row r="2" spans="2:9" ht="28.35" customHeight="1" x14ac:dyDescent="0.25">
      <c r="B2" s="587" t="s">
        <v>647</v>
      </c>
      <c r="C2" s="588"/>
      <c r="D2" s="588"/>
      <c r="E2" s="207"/>
      <c r="F2" s="207"/>
      <c r="G2" s="207"/>
      <c r="H2" s="207"/>
      <c r="I2" s="207"/>
    </row>
    <row r="3" spans="2:9" ht="14.85" customHeight="1" x14ac:dyDescent="0.25">
      <c r="B3" s="208"/>
      <c r="C3" s="276"/>
      <c r="D3" s="276"/>
    </row>
    <row r="6" spans="2:9" x14ac:dyDescent="0.25">
      <c r="D6" s="252" t="s">
        <v>459</v>
      </c>
    </row>
    <row r="7" spans="2:9" x14ac:dyDescent="0.25">
      <c r="C7" s="265" t="s">
        <v>0</v>
      </c>
      <c r="D7" s="277" t="s">
        <v>32</v>
      </c>
    </row>
    <row r="8" spans="2:9" x14ac:dyDescent="0.25">
      <c r="B8" s="132" t="s">
        <v>460</v>
      </c>
      <c r="C8" s="131">
        <v>1</v>
      </c>
      <c r="D8" s="218">
        <v>56670906804.470001</v>
      </c>
      <c r="E8" s="278"/>
      <c r="F8" s="224"/>
    </row>
    <row r="9" spans="2:9" ht="30" x14ac:dyDescent="0.25">
      <c r="B9" s="138" t="s">
        <v>1330</v>
      </c>
      <c r="C9" s="131">
        <v>2</v>
      </c>
      <c r="D9" s="279" t="s">
        <v>4532</v>
      </c>
      <c r="E9" s="278"/>
      <c r="F9" s="224"/>
    </row>
    <row r="10" spans="2:9" x14ac:dyDescent="0.25">
      <c r="B10" s="138" t="s">
        <v>461</v>
      </c>
      <c r="C10" s="131">
        <v>3</v>
      </c>
      <c r="D10" s="280" t="s">
        <v>4532</v>
      </c>
    </row>
    <row r="11" spans="2:9" x14ac:dyDescent="0.25">
      <c r="B11" s="138" t="s">
        <v>462</v>
      </c>
      <c r="C11" s="131">
        <v>4</v>
      </c>
      <c r="D11" s="280" t="s">
        <v>4532</v>
      </c>
    </row>
    <row r="12" spans="2:9" ht="30" x14ac:dyDescent="0.25">
      <c r="B12" s="138" t="s">
        <v>1331</v>
      </c>
      <c r="C12" s="131">
        <v>5</v>
      </c>
      <c r="D12" s="280" t="s">
        <v>4532</v>
      </c>
    </row>
    <row r="13" spans="2:9" x14ac:dyDescent="0.25">
      <c r="B13" s="281" t="s">
        <v>463</v>
      </c>
      <c r="C13" s="131">
        <v>6</v>
      </c>
      <c r="D13" s="280" t="s">
        <v>4532</v>
      </c>
    </row>
    <row r="14" spans="2:9" x14ac:dyDescent="0.25">
      <c r="B14" s="281" t="s">
        <v>464</v>
      </c>
      <c r="C14" s="131">
        <v>7</v>
      </c>
      <c r="D14" s="280" t="s">
        <v>4532</v>
      </c>
    </row>
    <row r="15" spans="2:9" x14ac:dyDescent="0.25">
      <c r="B15" s="281" t="s">
        <v>465</v>
      </c>
      <c r="C15" s="131">
        <v>8</v>
      </c>
      <c r="D15" s="280">
        <v>301951864.27999997</v>
      </c>
    </row>
    <row r="16" spans="2:9" x14ac:dyDescent="0.25">
      <c r="B16" s="281" t="s">
        <v>466</v>
      </c>
      <c r="C16" s="131">
        <v>9</v>
      </c>
      <c r="D16" s="280">
        <v>4569186.4800000004</v>
      </c>
    </row>
    <row r="17" spans="2:4" x14ac:dyDescent="0.25">
      <c r="B17" s="281" t="s">
        <v>1333</v>
      </c>
      <c r="C17" s="131">
        <v>10</v>
      </c>
      <c r="D17" s="280">
        <v>1054519921.35</v>
      </c>
    </row>
    <row r="18" spans="2:4" x14ac:dyDescent="0.25">
      <c r="B18" s="282" t="s">
        <v>467</v>
      </c>
      <c r="C18" s="131">
        <v>11</v>
      </c>
      <c r="D18" s="213" t="s">
        <v>4532</v>
      </c>
    </row>
    <row r="19" spans="2:4" x14ac:dyDescent="0.25">
      <c r="B19" s="282" t="s">
        <v>1332</v>
      </c>
      <c r="C19" s="131" t="s">
        <v>667</v>
      </c>
      <c r="D19" s="279" t="s">
        <v>4532</v>
      </c>
    </row>
    <row r="20" spans="2:4" x14ac:dyDescent="0.25">
      <c r="B20" s="282" t="s">
        <v>1334</v>
      </c>
      <c r="C20" s="131" t="s">
        <v>711</v>
      </c>
      <c r="D20" s="279" t="s">
        <v>4532</v>
      </c>
    </row>
    <row r="21" spans="2:4" x14ac:dyDescent="0.25">
      <c r="B21" s="281" t="s">
        <v>468</v>
      </c>
      <c r="C21" s="131">
        <v>12</v>
      </c>
      <c r="D21" s="280">
        <v>-98877956.140000001</v>
      </c>
    </row>
    <row r="22" spans="2:4" x14ac:dyDescent="0.25">
      <c r="B22" s="132" t="s">
        <v>1335</v>
      </c>
      <c r="C22" s="131">
        <v>13</v>
      </c>
      <c r="D22" s="218">
        <v>57933069820.440002</v>
      </c>
    </row>
  </sheetData>
  <mergeCells count="1">
    <mergeCell ref="B2:D2"/>
  </mergeCells>
  <conditionalFormatting sqref="B9:B12">
    <cfRule type="cellIs" dxfId="6" priority="3" stopIfTrue="1" operator="lessThan">
      <formula>0</formula>
    </cfRule>
  </conditionalFormatting>
  <conditionalFormatting sqref="D8">
    <cfRule type="cellIs" dxfId="5" priority="2" stopIfTrue="1" operator="lessThan">
      <formula>0</formula>
    </cfRule>
  </conditionalFormatting>
  <conditionalFormatting sqref="D22">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Header>&amp;CEN
Annex XI</oddHeader>
    <oddFooter>&amp;C&amp;"Calibri"&amp;11&amp;K0000001_x000D_&amp;1#&amp;"Calibri"&amp;10&amp;K000000 Internal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4B57-A588-43EE-8728-F12AB35EE217}">
  <sheetPr codeName="Sheet8">
    <pageSetUpPr fitToPage="1"/>
  </sheetPr>
  <dimension ref="A1:N72"/>
  <sheetViews>
    <sheetView zoomScale="80" zoomScaleNormal="80" workbookViewId="0">
      <selection activeCell="E5" sqref="E5"/>
    </sheetView>
  </sheetViews>
  <sheetFormatPr defaultColWidth="9.42578125" defaultRowHeight="43.5" customHeight="1" x14ac:dyDescent="0.25"/>
  <cols>
    <col min="1" max="1" width="2.5703125" style="204" customWidth="1"/>
    <col min="2" max="2" width="8.5703125" style="283" customWidth="1"/>
    <col min="3" max="3" width="114.42578125" style="204" customWidth="1"/>
    <col min="4" max="4" width="7.5703125" style="204" customWidth="1"/>
    <col min="5" max="6" width="18.5703125" style="204" customWidth="1"/>
    <col min="7" max="16384" width="9.42578125" style="204"/>
  </cols>
  <sheetData>
    <row r="1" spans="1:6" ht="10.35" customHeight="1" x14ac:dyDescent="0.25"/>
    <row r="2" spans="1:6" ht="28.35" customHeight="1" x14ac:dyDescent="0.25">
      <c r="A2" s="284"/>
      <c r="B2" s="587" t="s">
        <v>648</v>
      </c>
      <c r="C2" s="588"/>
      <c r="D2" s="588"/>
      <c r="E2" s="588"/>
      <c r="F2" s="588"/>
    </row>
    <row r="3" spans="1:6" ht="14.85" customHeight="1" x14ac:dyDescent="0.25">
      <c r="B3" s="208"/>
    </row>
    <row r="4" spans="1:6" ht="15" x14ac:dyDescent="0.25">
      <c r="E4" s="604" t="s">
        <v>469</v>
      </c>
      <c r="F4" s="605"/>
    </row>
    <row r="5" spans="1:6" ht="15" x14ac:dyDescent="0.25">
      <c r="E5" s="180" t="str">
        <f>'KM1'!E4</f>
        <v>30/06/2025</v>
      </c>
      <c r="F5" s="180" t="str">
        <f>'KM1'!F4</f>
        <v>31/03/2025</v>
      </c>
    </row>
    <row r="6" spans="1:6" ht="15" x14ac:dyDescent="0.25">
      <c r="D6" s="285" t="s">
        <v>0</v>
      </c>
      <c r="E6" s="286" t="s">
        <v>32</v>
      </c>
      <c r="F6" s="286" t="s">
        <v>32</v>
      </c>
    </row>
    <row r="7" spans="1:6" ht="15" x14ac:dyDescent="0.25">
      <c r="B7" s="157" t="s">
        <v>470</v>
      </c>
      <c r="C7" s="158"/>
      <c r="D7" s="158"/>
      <c r="E7" s="158"/>
      <c r="F7" s="147"/>
    </row>
    <row r="8" spans="1:6" ht="15" x14ac:dyDescent="0.25">
      <c r="B8" s="287"/>
      <c r="C8" s="221" t="s">
        <v>471</v>
      </c>
      <c r="D8" s="211">
        <v>1</v>
      </c>
      <c r="E8" s="279">
        <v>56601940528.760002</v>
      </c>
      <c r="F8" s="279">
        <v>56184566017.650002</v>
      </c>
    </row>
    <row r="9" spans="1:6" ht="30" x14ac:dyDescent="0.25">
      <c r="B9" s="287"/>
      <c r="C9" s="221" t="s">
        <v>472</v>
      </c>
      <c r="D9" s="174">
        <v>2</v>
      </c>
      <c r="E9" s="279" t="s">
        <v>4532</v>
      </c>
      <c r="F9" s="279" t="s">
        <v>4532</v>
      </c>
    </row>
    <row r="10" spans="1:6" ht="15" x14ac:dyDescent="0.25">
      <c r="B10" s="287"/>
      <c r="C10" s="221" t="s">
        <v>473</v>
      </c>
      <c r="D10" s="174">
        <v>3</v>
      </c>
      <c r="E10" s="279">
        <v>-32570000</v>
      </c>
      <c r="F10" s="279">
        <v>-27990000</v>
      </c>
    </row>
    <row r="11" spans="1:6" ht="15" x14ac:dyDescent="0.25">
      <c r="B11" s="287"/>
      <c r="C11" s="221" t="s">
        <v>1338</v>
      </c>
      <c r="D11" s="174">
        <v>4</v>
      </c>
      <c r="E11" s="279" t="s">
        <v>4532</v>
      </c>
      <c r="F11" s="279" t="s">
        <v>4532</v>
      </c>
    </row>
    <row r="12" spans="1:6" ht="15" x14ac:dyDescent="0.25">
      <c r="B12" s="287"/>
      <c r="C12" s="288" t="s">
        <v>474</v>
      </c>
      <c r="D12" s="174">
        <v>5</v>
      </c>
      <c r="E12" s="279">
        <v>-20286808.359999999</v>
      </c>
      <c r="F12" s="279">
        <v>-25335868.699999999</v>
      </c>
    </row>
    <row r="13" spans="1:6" ht="15" x14ac:dyDescent="0.25">
      <c r="B13" s="287"/>
      <c r="C13" s="221" t="s">
        <v>475</v>
      </c>
      <c r="D13" s="211">
        <v>6</v>
      </c>
      <c r="E13" s="279">
        <v>-97077572.230000004</v>
      </c>
      <c r="F13" s="279">
        <v>-95995845.351899996</v>
      </c>
    </row>
    <row r="14" spans="1:6" ht="15" x14ac:dyDescent="0.25">
      <c r="B14" s="287"/>
      <c r="C14" s="289" t="s">
        <v>476</v>
      </c>
      <c r="D14" s="211">
        <v>7</v>
      </c>
      <c r="E14" s="280">
        <v>56452006148.169998</v>
      </c>
      <c r="F14" s="280">
        <v>56035244303.598099</v>
      </c>
    </row>
    <row r="15" spans="1:6" ht="15" x14ac:dyDescent="0.25">
      <c r="B15" s="157" t="s">
        <v>477</v>
      </c>
      <c r="C15" s="158"/>
      <c r="D15" s="158"/>
      <c r="E15" s="147" t="s">
        <v>4532</v>
      </c>
      <c r="F15" s="147" t="s">
        <v>4532</v>
      </c>
    </row>
    <row r="16" spans="1:6" ht="15" x14ac:dyDescent="0.25">
      <c r="B16" s="287"/>
      <c r="C16" s="290" t="s">
        <v>478</v>
      </c>
      <c r="D16" s="174">
        <v>8</v>
      </c>
      <c r="E16" s="279">
        <v>24977477.699999999</v>
      </c>
      <c r="F16" s="279">
        <v>-12179572.216</v>
      </c>
    </row>
    <row r="17" spans="2:6" ht="15" x14ac:dyDescent="0.25">
      <c r="B17" s="287"/>
      <c r="C17" s="291" t="s">
        <v>479</v>
      </c>
      <c r="D17" s="174" t="s">
        <v>659</v>
      </c>
      <c r="E17" s="279" t="s">
        <v>4532</v>
      </c>
      <c r="F17" s="279" t="s">
        <v>4532</v>
      </c>
    </row>
    <row r="18" spans="2:6" ht="15" x14ac:dyDescent="0.25">
      <c r="B18" s="287"/>
      <c r="C18" s="221" t="s">
        <v>480</v>
      </c>
      <c r="D18" s="174">
        <v>9</v>
      </c>
      <c r="E18" s="279">
        <v>398797470.64999998</v>
      </c>
      <c r="F18" s="279">
        <v>385858790.18400002</v>
      </c>
    </row>
    <row r="19" spans="2:6" ht="15" x14ac:dyDescent="0.25">
      <c r="B19" s="287"/>
      <c r="C19" s="292" t="s">
        <v>481</v>
      </c>
      <c r="D19" s="174" t="s">
        <v>665</v>
      </c>
      <c r="E19" s="279" t="s">
        <v>4532</v>
      </c>
      <c r="F19" s="279" t="s">
        <v>4532</v>
      </c>
    </row>
    <row r="20" spans="2:6" ht="15" x14ac:dyDescent="0.25">
      <c r="B20" s="287"/>
      <c r="C20" s="292" t="s">
        <v>482</v>
      </c>
      <c r="D20" s="174" t="s">
        <v>710</v>
      </c>
      <c r="E20" s="279" t="s">
        <v>4532</v>
      </c>
      <c r="F20" s="279" t="s">
        <v>4532</v>
      </c>
    </row>
    <row r="21" spans="2:6" ht="15" x14ac:dyDescent="0.25">
      <c r="B21" s="287"/>
      <c r="C21" s="133" t="s">
        <v>483</v>
      </c>
      <c r="D21" s="131">
        <v>10</v>
      </c>
      <c r="E21" s="279" t="s">
        <v>4532</v>
      </c>
      <c r="F21" s="279" t="s">
        <v>4532</v>
      </c>
    </row>
    <row r="22" spans="2:6" ht="15" x14ac:dyDescent="0.25">
      <c r="B22" s="287"/>
      <c r="C22" s="227" t="s">
        <v>613</v>
      </c>
      <c r="D22" s="131" t="s">
        <v>666</v>
      </c>
      <c r="E22" s="279" t="s">
        <v>4532</v>
      </c>
      <c r="F22" s="279" t="s">
        <v>4532</v>
      </c>
    </row>
    <row r="23" spans="2:6" ht="15" x14ac:dyDescent="0.25">
      <c r="B23" s="287"/>
      <c r="C23" s="227" t="s">
        <v>1337</v>
      </c>
      <c r="D23" s="131" t="s">
        <v>712</v>
      </c>
      <c r="E23" s="279" t="s">
        <v>4532</v>
      </c>
      <c r="F23" s="279" t="s">
        <v>4532</v>
      </c>
    </row>
    <row r="24" spans="2:6" ht="15" x14ac:dyDescent="0.25">
      <c r="B24" s="287"/>
      <c r="C24" s="221" t="s">
        <v>484</v>
      </c>
      <c r="D24" s="174">
        <v>11</v>
      </c>
      <c r="E24" s="279" t="s">
        <v>4532</v>
      </c>
      <c r="F24" s="279" t="s">
        <v>4532</v>
      </c>
    </row>
    <row r="25" spans="2:6" ht="15" x14ac:dyDescent="0.25">
      <c r="B25" s="287"/>
      <c r="C25" s="221" t="s">
        <v>485</v>
      </c>
      <c r="D25" s="174">
        <v>12</v>
      </c>
      <c r="E25" s="279" t="s">
        <v>4532</v>
      </c>
      <c r="F25" s="279" t="s">
        <v>4532</v>
      </c>
    </row>
    <row r="26" spans="2:6" ht="15" x14ac:dyDescent="0.25">
      <c r="B26" s="287"/>
      <c r="C26" s="293" t="s">
        <v>486</v>
      </c>
      <c r="D26" s="265">
        <v>13</v>
      </c>
      <c r="E26" s="280">
        <v>423774948.35000002</v>
      </c>
      <c r="F26" s="280">
        <v>373679217.96799999</v>
      </c>
    </row>
    <row r="27" spans="2:6" ht="15" x14ac:dyDescent="0.25">
      <c r="B27" s="157" t="s">
        <v>487</v>
      </c>
      <c r="C27" s="158"/>
      <c r="D27" s="158"/>
      <c r="E27" s="147" t="s">
        <v>4532</v>
      </c>
      <c r="F27" s="147" t="s">
        <v>4532</v>
      </c>
    </row>
    <row r="28" spans="2:6" ht="15" x14ac:dyDescent="0.25">
      <c r="B28" s="287"/>
      <c r="C28" s="221" t="s">
        <v>488</v>
      </c>
      <c r="D28" s="211">
        <v>14</v>
      </c>
      <c r="E28" s="279" t="s">
        <v>4532</v>
      </c>
      <c r="F28" s="279" t="s">
        <v>4532</v>
      </c>
    </row>
    <row r="29" spans="2:6" ht="15" x14ac:dyDescent="0.25">
      <c r="B29" s="287"/>
      <c r="C29" s="221" t="s">
        <v>489</v>
      </c>
      <c r="D29" s="211">
        <v>15</v>
      </c>
      <c r="E29" s="279" t="s">
        <v>4532</v>
      </c>
      <c r="F29" s="279" t="s">
        <v>4532</v>
      </c>
    </row>
    <row r="30" spans="2:6" ht="15" x14ac:dyDescent="0.25">
      <c r="B30" s="287"/>
      <c r="C30" s="221" t="s">
        <v>490</v>
      </c>
      <c r="D30" s="211">
        <v>16</v>
      </c>
      <c r="E30" s="279">
        <v>4569186.4800000004</v>
      </c>
      <c r="F30" s="279">
        <v>997556.36</v>
      </c>
    </row>
    <row r="31" spans="2:6" ht="15" x14ac:dyDescent="0.25">
      <c r="B31" s="287"/>
      <c r="C31" s="221" t="s">
        <v>491</v>
      </c>
      <c r="D31" s="174" t="s">
        <v>673</v>
      </c>
      <c r="E31" s="279" t="s">
        <v>4532</v>
      </c>
      <c r="F31" s="279" t="s">
        <v>4532</v>
      </c>
    </row>
    <row r="32" spans="2:6" ht="15" x14ac:dyDescent="0.25">
      <c r="B32" s="287"/>
      <c r="C32" s="221" t="s">
        <v>492</v>
      </c>
      <c r="D32" s="174">
        <v>17</v>
      </c>
      <c r="E32" s="279" t="s">
        <v>4532</v>
      </c>
      <c r="F32" s="279" t="s">
        <v>4532</v>
      </c>
    </row>
    <row r="33" spans="2:6" ht="15" x14ac:dyDescent="0.25">
      <c r="B33" s="287"/>
      <c r="C33" s="221" t="s">
        <v>493</v>
      </c>
      <c r="D33" s="174" t="s">
        <v>713</v>
      </c>
      <c r="E33" s="279" t="s">
        <v>4532</v>
      </c>
      <c r="F33" s="279" t="s">
        <v>4532</v>
      </c>
    </row>
    <row r="34" spans="2:6" ht="15" x14ac:dyDescent="0.25">
      <c r="B34" s="287"/>
      <c r="C34" s="293" t="s">
        <v>494</v>
      </c>
      <c r="D34" s="265">
        <v>18</v>
      </c>
      <c r="E34" s="280">
        <v>4569186.4800000004</v>
      </c>
      <c r="F34" s="280">
        <v>997556.36</v>
      </c>
    </row>
    <row r="35" spans="2:6" ht="15" x14ac:dyDescent="0.25">
      <c r="B35" s="157" t="s">
        <v>495</v>
      </c>
      <c r="C35" s="158"/>
      <c r="D35" s="158"/>
      <c r="E35" s="147" t="s">
        <v>4532</v>
      </c>
      <c r="F35" s="147" t="s">
        <v>4532</v>
      </c>
    </row>
    <row r="36" spans="2:6" ht="15" x14ac:dyDescent="0.25">
      <c r="B36" s="287"/>
      <c r="C36" s="221" t="s">
        <v>496</v>
      </c>
      <c r="D36" s="211">
        <v>19</v>
      </c>
      <c r="E36" s="279">
        <v>2542968733.6500001</v>
      </c>
      <c r="F36" s="279">
        <v>2676553473.96</v>
      </c>
    </row>
    <row r="37" spans="2:6" ht="15" x14ac:dyDescent="0.25">
      <c r="B37" s="287"/>
      <c r="C37" s="221" t="s">
        <v>497</v>
      </c>
      <c r="D37" s="211">
        <v>20</v>
      </c>
      <c r="E37" s="279">
        <v>-1488448812.3</v>
      </c>
      <c r="F37" s="279">
        <v>-1567947430.9742</v>
      </c>
    </row>
    <row r="38" spans="2:6" ht="30" x14ac:dyDescent="0.25">
      <c r="B38" s="287"/>
      <c r="C38" s="221" t="s">
        <v>1336</v>
      </c>
      <c r="D38" s="211">
        <v>21</v>
      </c>
      <c r="E38" s="279">
        <v>-1800383.91</v>
      </c>
      <c r="F38" s="279">
        <v>-1898954.82</v>
      </c>
    </row>
    <row r="39" spans="2:6" ht="15" x14ac:dyDescent="0.25">
      <c r="B39" s="287"/>
      <c r="C39" s="293" t="s">
        <v>498</v>
      </c>
      <c r="D39" s="265">
        <v>22</v>
      </c>
      <c r="E39" s="279">
        <v>1052719537.4400001</v>
      </c>
      <c r="F39" s="279">
        <v>1106707088.1658001</v>
      </c>
    </row>
    <row r="40" spans="2:6" ht="14.25" customHeight="1" x14ac:dyDescent="0.25">
      <c r="B40" s="157" t="s">
        <v>499</v>
      </c>
      <c r="C40" s="158"/>
      <c r="D40" s="158"/>
      <c r="E40" s="147" t="s">
        <v>4532</v>
      </c>
      <c r="F40" s="147" t="s">
        <v>4532</v>
      </c>
    </row>
    <row r="41" spans="2:6" ht="15" x14ac:dyDescent="0.25">
      <c r="B41" s="287"/>
      <c r="C41" s="221" t="s">
        <v>1341</v>
      </c>
      <c r="D41" s="174" t="s">
        <v>661</v>
      </c>
      <c r="E41" s="279" t="s">
        <v>4532</v>
      </c>
      <c r="F41" s="279" t="s">
        <v>4532</v>
      </c>
    </row>
    <row r="42" spans="2:6" ht="15" x14ac:dyDescent="0.25">
      <c r="B42" s="287"/>
      <c r="C42" s="221" t="s">
        <v>500</v>
      </c>
      <c r="D42" s="174" t="s">
        <v>714</v>
      </c>
      <c r="E42" s="279" t="s">
        <v>4532</v>
      </c>
      <c r="F42" s="279" t="s">
        <v>4532</v>
      </c>
    </row>
    <row r="43" spans="2:6" ht="15" x14ac:dyDescent="0.25">
      <c r="B43" s="287"/>
      <c r="C43" s="291" t="s">
        <v>1339</v>
      </c>
      <c r="D43" s="211" t="s">
        <v>715</v>
      </c>
      <c r="E43" s="279" t="s">
        <v>4532</v>
      </c>
      <c r="F43" s="279" t="s">
        <v>4532</v>
      </c>
    </row>
    <row r="44" spans="2:6" ht="90" x14ac:dyDescent="0.25">
      <c r="B44" s="287"/>
      <c r="C44" s="294" t="s">
        <v>1340</v>
      </c>
      <c r="D44" s="211" t="s">
        <v>716</v>
      </c>
      <c r="E44" s="279" t="s">
        <v>4532</v>
      </c>
      <c r="F44" s="279" t="s">
        <v>4532</v>
      </c>
    </row>
    <row r="45" spans="2:6" ht="90" x14ac:dyDescent="0.25">
      <c r="B45" s="287"/>
      <c r="C45" s="294" t="s">
        <v>1346</v>
      </c>
      <c r="D45" s="211" t="s">
        <v>717</v>
      </c>
      <c r="E45" s="279" t="s">
        <v>4532</v>
      </c>
      <c r="F45" s="279" t="s">
        <v>4532</v>
      </c>
    </row>
    <row r="46" spans="2:6" ht="15" x14ac:dyDescent="0.25">
      <c r="B46" s="287"/>
      <c r="C46" s="291" t="s">
        <v>501</v>
      </c>
      <c r="D46" s="211" t="s">
        <v>718</v>
      </c>
      <c r="E46" s="279" t="s">
        <v>4532</v>
      </c>
      <c r="F46" s="279" t="s">
        <v>4532</v>
      </c>
    </row>
    <row r="47" spans="2:6" ht="15" x14ac:dyDescent="0.25">
      <c r="B47" s="287"/>
      <c r="C47" s="291" t="s">
        <v>502</v>
      </c>
      <c r="D47" s="211" t="s">
        <v>719</v>
      </c>
      <c r="E47" s="279" t="s">
        <v>4532</v>
      </c>
      <c r="F47" s="279" t="s">
        <v>4532</v>
      </c>
    </row>
    <row r="48" spans="2:6" ht="15" x14ac:dyDescent="0.25">
      <c r="B48" s="287"/>
      <c r="C48" s="291" t="s">
        <v>503</v>
      </c>
      <c r="D48" s="211" t="s">
        <v>720</v>
      </c>
      <c r="E48" s="279" t="s">
        <v>4532</v>
      </c>
      <c r="F48" s="279" t="s">
        <v>4532</v>
      </c>
    </row>
    <row r="49" spans="2:6" ht="15" x14ac:dyDescent="0.25">
      <c r="B49" s="287"/>
      <c r="C49" s="291" t="s">
        <v>504</v>
      </c>
      <c r="D49" s="211" t="s">
        <v>721</v>
      </c>
      <c r="E49" s="279" t="s">
        <v>4532</v>
      </c>
      <c r="F49" s="279" t="s">
        <v>4532</v>
      </c>
    </row>
    <row r="50" spans="2:6" ht="15" x14ac:dyDescent="0.25">
      <c r="B50" s="287"/>
      <c r="C50" s="291" t="s">
        <v>505</v>
      </c>
      <c r="D50" s="211" t="s">
        <v>722</v>
      </c>
      <c r="E50" s="279" t="s">
        <v>4532</v>
      </c>
      <c r="F50" s="279" t="s">
        <v>4532</v>
      </c>
    </row>
    <row r="51" spans="2:6" ht="15" x14ac:dyDescent="0.25">
      <c r="B51" s="287"/>
      <c r="C51" s="292" t="s">
        <v>4488</v>
      </c>
      <c r="D51" s="295" t="s">
        <v>723</v>
      </c>
      <c r="E51" s="279" t="s">
        <v>4532</v>
      </c>
      <c r="F51" s="279" t="s">
        <v>4532</v>
      </c>
    </row>
    <row r="52" spans="2:6" ht="14.25" customHeight="1" x14ac:dyDescent="0.25">
      <c r="B52" s="157" t="s">
        <v>506</v>
      </c>
      <c r="C52" s="158"/>
      <c r="D52" s="158"/>
      <c r="E52" s="147" t="s">
        <v>4532</v>
      </c>
      <c r="F52" s="147" t="s">
        <v>4532</v>
      </c>
    </row>
    <row r="53" spans="2:6" ht="15" x14ac:dyDescent="0.25">
      <c r="B53" s="287"/>
      <c r="C53" s="296" t="s">
        <v>507</v>
      </c>
      <c r="D53" s="211">
        <v>23</v>
      </c>
      <c r="E53" s="279">
        <v>2773346683.552</v>
      </c>
      <c r="F53" s="279">
        <v>2722549544.8481002</v>
      </c>
    </row>
    <row r="54" spans="2:6" ht="15" x14ac:dyDescent="0.25">
      <c r="B54" s="287"/>
      <c r="C54" s="297" t="s">
        <v>1335</v>
      </c>
      <c r="D54" s="211">
        <v>24</v>
      </c>
      <c r="E54" s="279">
        <v>57933069820.440002</v>
      </c>
      <c r="F54" s="279">
        <v>57516628166.091904</v>
      </c>
    </row>
    <row r="55" spans="2:6" ht="14.25" customHeight="1" x14ac:dyDescent="0.25">
      <c r="B55" s="157" t="s">
        <v>72</v>
      </c>
      <c r="C55" s="158"/>
      <c r="D55" s="158"/>
      <c r="E55" s="147" t="s">
        <v>4532</v>
      </c>
      <c r="F55" s="147" t="s">
        <v>4532</v>
      </c>
    </row>
    <row r="56" spans="2:6" ht="15" x14ac:dyDescent="0.25">
      <c r="B56" s="287"/>
      <c r="C56" s="298" t="s">
        <v>72</v>
      </c>
      <c r="D56" s="211">
        <v>25</v>
      </c>
      <c r="E56" s="299">
        <v>4.7899999999999998E-2</v>
      </c>
      <c r="F56" s="299">
        <v>4.7300000000000002E-2</v>
      </c>
    </row>
    <row r="57" spans="2:6" ht="15" x14ac:dyDescent="0.25">
      <c r="B57" s="287"/>
      <c r="C57" s="221" t="s">
        <v>1342</v>
      </c>
      <c r="D57" s="174" t="s">
        <v>724</v>
      </c>
      <c r="E57" s="300">
        <v>4.7899999999999998E-2</v>
      </c>
      <c r="F57" s="300">
        <v>4.7300000000000002E-2</v>
      </c>
    </row>
    <row r="58" spans="2:6" ht="15" x14ac:dyDescent="0.25">
      <c r="B58" s="287"/>
      <c r="C58" s="221" t="s">
        <v>509</v>
      </c>
      <c r="D58" s="174" t="s">
        <v>508</v>
      </c>
      <c r="E58" s="299">
        <v>4.7899999999999998E-2</v>
      </c>
      <c r="F58" s="299">
        <v>4.7300000000000002E-2</v>
      </c>
    </row>
    <row r="59" spans="2:6" ht="15" x14ac:dyDescent="0.25">
      <c r="B59" s="287"/>
      <c r="C59" s="221" t="s">
        <v>510</v>
      </c>
      <c r="D59" s="174">
        <v>26</v>
      </c>
      <c r="E59" s="300">
        <v>0.03</v>
      </c>
      <c r="F59" s="300">
        <v>0.03</v>
      </c>
    </row>
    <row r="60" spans="2:6" ht="15" x14ac:dyDescent="0.25">
      <c r="B60" s="287"/>
      <c r="C60" s="221" t="s">
        <v>1328</v>
      </c>
      <c r="D60" s="174" t="s">
        <v>1351</v>
      </c>
      <c r="E60" s="300" t="s">
        <v>4532</v>
      </c>
      <c r="F60" s="300" t="s">
        <v>4532</v>
      </c>
    </row>
    <row r="61" spans="2:6" ht="15" x14ac:dyDescent="0.25">
      <c r="B61" s="287"/>
      <c r="C61" s="221" t="s">
        <v>1327</v>
      </c>
      <c r="D61" s="174" t="s">
        <v>1352</v>
      </c>
      <c r="E61" s="300" t="s">
        <v>4532</v>
      </c>
      <c r="F61" s="300" t="s">
        <v>4532</v>
      </c>
    </row>
    <row r="62" spans="2:6" ht="15" x14ac:dyDescent="0.25">
      <c r="B62" s="287"/>
      <c r="C62" s="221" t="s">
        <v>1329</v>
      </c>
      <c r="D62" s="174">
        <v>27</v>
      </c>
      <c r="E62" s="300" t="s">
        <v>4532</v>
      </c>
      <c r="F62" s="300" t="s">
        <v>4532</v>
      </c>
    </row>
    <row r="63" spans="2:6" ht="15" x14ac:dyDescent="0.25">
      <c r="B63" s="287"/>
      <c r="C63" s="221" t="s">
        <v>1353</v>
      </c>
      <c r="D63" s="174" t="s">
        <v>1354</v>
      </c>
      <c r="E63" s="300">
        <v>0.03</v>
      </c>
      <c r="F63" s="300">
        <v>0.03</v>
      </c>
    </row>
    <row r="64" spans="2:6" ht="14.25" customHeight="1" x14ac:dyDescent="0.25">
      <c r="B64" s="157" t="s">
        <v>511</v>
      </c>
      <c r="C64" s="158"/>
      <c r="D64" s="158"/>
      <c r="E64" s="147" t="s">
        <v>4532</v>
      </c>
      <c r="F64" s="147" t="s">
        <v>4532</v>
      </c>
    </row>
    <row r="65" spans="2:14" ht="15" x14ac:dyDescent="0.25">
      <c r="B65" s="287"/>
      <c r="C65" s="221" t="s">
        <v>512</v>
      </c>
      <c r="D65" s="174" t="s">
        <v>725</v>
      </c>
      <c r="E65" s="279" t="s">
        <v>4532</v>
      </c>
      <c r="F65" s="279" t="s">
        <v>4532</v>
      </c>
      <c r="N65" s="278"/>
    </row>
    <row r="66" spans="2:14" ht="14.25" customHeight="1" x14ac:dyDescent="0.25">
      <c r="B66" s="157" t="s">
        <v>740</v>
      </c>
      <c r="C66" s="158"/>
      <c r="D66" s="158"/>
      <c r="E66" s="147" t="s">
        <v>4532</v>
      </c>
      <c r="F66" s="147" t="s">
        <v>4532</v>
      </c>
    </row>
    <row r="67" spans="2:14" ht="30" x14ac:dyDescent="0.25">
      <c r="B67" s="287"/>
      <c r="C67" s="221" t="s">
        <v>1343</v>
      </c>
      <c r="D67" s="174">
        <v>28</v>
      </c>
      <c r="E67" s="279" t="s">
        <v>4532</v>
      </c>
      <c r="F67" s="279" t="s">
        <v>4532</v>
      </c>
      <c r="N67" s="278"/>
    </row>
    <row r="68" spans="2:14" ht="30" x14ac:dyDescent="0.25">
      <c r="B68" s="287"/>
      <c r="C68" s="221" t="s">
        <v>513</v>
      </c>
      <c r="D68" s="174">
        <v>29</v>
      </c>
      <c r="E68" s="279" t="s">
        <v>4532</v>
      </c>
      <c r="F68" s="279" t="s">
        <v>4532</v>
      </c>
      <c r="N68" s="278"/>
    </row>
    <row r="69" spans="2:14" ht="45" x14ac:dyDescent="0.25">
      <c r="B69" s="287"/>
      <c r="C69" s="221" t="s">
        <v>1344</v>
      </c>
      <c r="D69" s="174">
        <v>30</v>
      </c>
      <c r="E69" s="279">
        <v>57933069820.440002</v>
      </c>
      <c r="F69" s="279">
        <v>57516628166.091904</v>
      </c>
      <c r="N69" s="278"/>
    </row>
    <row r="70" spans="2:14" ht="45" x14ac:dyDescent="0.25">
      <c r="B70" s="287"/>
      <c r="C70" s="221" t="s">
        <v>1345</v>
      </c>
      <c r="D70" s="174" t="s">
        <v>514</v>
      </c>
      <c r="E70" s="279">
        <v>57933069820.440002</v>
      </c>
      <c r="F70" s="279">
        <v>57516628166.091904</v>
      </c>
      <c r="N70" s="278"/>
    </row>
    <row r="71" spans="2:14" ht="45" x14ac:dyDescent="0.25">
      <c r="B71" s="287"/>
      <c r="C71" s="221" t="s">
        <v>515</v>
      </c>
      <c r="D71" s="174">
        <v>31</v>
      </c>
      <c r="E71" s="300">
        <v>4.7899999999999998E-2</v>
      </c>
      <c r="F71" s="300">
        <v>4.7300000000000002E-2</v>
      </c>
      <c r="N71" s="278"/>
    </row>
    <row r="72" spans="2:14" ht="45" x14ac:dyDescent="0.25">
      <c r="B72" s="301"/>
      <c r="C72" s="221" t="s">
        <v>517</v>
      </c>
      <c r="D72" s="174" t="s">
        <v>516</v>
      </c>
      <c r="E72" s="300">
        <v>4.7899999999999998E-2</v>
      </c>
      <c r="F72" s="300">
        <v>4.7300000000000002E-2</v>
      </c>
      <c r="N72" s="278"/>
    </row>
  </sheetData>
  <mergeCells count="2">
    <mergeCell ref="B2:F2"/>
    <mergeCell ref="E4:F4"/>
  </mergeCells>
  <pageMargins left="0.70866141732283472" right="0.70866141732283472" top="0.74803149606299213" bottom="0.74803149606299213" header="0.31496062992125984" footer="0.31496062992125984"/>
  <pageSetup paperSize="9" scale="78" fitToHeight="0" orientation="landscape" verticalDpi="1200" r:id="rId1"/>
  <headerFooter>
    <oddHeader>&amp;CEN 
Annex XI</oddHeader>
    <oddFooter>&amp;C&amp;"Calibri"&amp;11&amp;K0000001_x000D_&amp;1#&amp;"Calibri"&amp;10&amp;K000000 Internal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93BC-E7FF-49BD-9C31-96EA467318F2}">
  <sheetPr codeName="Sheet9"/>
  <dimension ref="B1:I18"/>
  <sheetViews>
    <sheetView showRowColHeaders="0" workbookViewId="0">
      <selection activeCell="E5" sqref="E5"/>
    </sheetView>
  </sheetViews>
  <sheetFormatPr defaultColWidth="9.42578125" defaultRowHeight="15" x14ac:dyDescent="0.25"/>
  <cols>
    <col min="1" max="1" width="2.5703125" style="204" customWidth="1"/>
    <col min="2" max="2" width="92.5703125" style="204" customWidth="1"/>
    <col min="3" max="3" width="7.5703125" style="204" customWidth="1"/>
    <col min="4" max="4" width="18.5703125" style="204" customWidth="1"/>
    <col min="5" max="16384" width="9.42578125" style="204"/>
  </cols>
  <sheetData>
    <row r="1" spans="2:9" ht="10.35" customHeight="1" x14ac:dyDescent="0.25"/>
    <row r="2" spans="2:9" ht="40.5" customHeight="1" x14ac:dyDescent="0.25">
      <c r="B2" s="606" t="s">
        <v>649</v>
      </c>
      <c r="C2" s="607"/>
      <c r="D2" s="607"/>
      <c r="E2" s="207"/>
      <c r="F2" s="207"/>
      <c r="G2" s="207"/>
      <c r="H2" s="207"/>
      <c r="I2" s="207"/>
    </row>
    <row r="3" spans="2:9" ht="14.85" customHeight="1" x14ac:dyDescent="0.25">
      <c r="B3" s="208"/>
      <c r="C3" s="302"/>
      <c r="D3" s="302"/>
    </row>
    <row r="5" spans="2:9" ht="30" x14ac:dyDescent="0.25">
      <c r="D5" s="264" t="s">
        <v>469</v>
      </c>
    </row>
    <row r="6" spans="2:9" x14ac:dyDescent="0.25">
      <c r="C6" s="265" t="s">
        <v>0</v>
      </c>
      <c r="D6" s="303" t="s">
        <v>32</v>
      </c>
    </row>
    <row r="7" spans="2:9" x14ac:dyDescent="0.25">
      <c r="B7" s="132" t="s">
        <v>518</v>
      </c>
      <c r="C7" s="131" t="s">
        <v>189</v>
      </c>
      <c r="D7" s="218">
        <v>56549083720.389999</v>
      </c>
    </row>
    <row r="8" spans="2:9" x14ac:dyDescent="0.25">
      <c r="B8" s="304" t="s">
        <v>519</v>
      </c>
      <c r="C8" s="131" t="s">
        <v>191</v>
      </c>
      <c r="D8" s="305" t="s">
        <v>4532</v>
      </c>
    </row>
    <row r="9" spans="2:9" x14ac:dyDescent="0.25">
      <c r="B9" s="304" t="s">
        <v>520</v>
      </c>
      <c r="C9" s="131" t="s">
        <v>726</v>
      </c>
      <c r="D9" s="306">
        <v>56549083720.389999</v>
      </c>
    </row>
    <row r="10" spans="2:9" x14ac:dyDescent="0.25">
      <c r="B10" s="307" t="s">
        <v>377</v>
      </c>
      <c r="C10" s="131" t="s">
        <v>204</v>
      </c>
      <c r="D10" s="305">
        <v>409344708.49000001</v>
      </c>
    </row>
    <row r="11" spans="2:9" x14ac:dyDescent="0.25">
      <c r="B11" s="307" t="s">
        <v>521</v>
      </c>
      <c r="C11" s="131" t="s">
        <v>727</v>
      </c>
      <c r="D11" s="305">
        <v>6634346915.2600002</v>
      </c>
    </row>
    <row r="12" spans="2:9" ht="30" x14ac:dyDescent="0.25">
      <c r="B12" s="307" t="s">
        <v>4489</v>
      </c>
      <c r="C12" s="131" t="s">
        <v>728</v>
      </c>
      <c r="D12" s="305" t="s">
        <v>4532</v>
      </c>
    </row>
    <row r="13" spans="2:9" x14ac:dyDescent="0.25">
      <c r="B13" s="307" t="s">
        <v>213</v>
      </c>
      <c r="C13" s="131" t="s">
        <v>729</v>
      </c>
      <c r="D13" s="305">
        <v>1211816582.76</v>
      </c>
    </row>
    <row r="14" spans="2:9" x14ac:dyDescent="0.25">
      <c r="B14" s="307" t="s">
        <v>522</v>
      </c>
      <c r="C14" s="131" t="s">
        <v>730</v>
      </c>
      <c r="D14" s="305">
        <v>41225355389.949997</v>
      </c>
    </row>
    <row r="15" spans="2:9" x14ac:dyDescent="0.25">
      <c r="B15" s="307" t="s">
        <v>380</v>
      </c>
      <c r="C15" s="131" t="s">
        <v>731</v>
      </c>
      <c r="D15" s="305">
        <v>3964845734.9000001</v>
      </c>
    </row>
    <row r="16" spans="2:9" x14ac:dyDescent="0.25">
      <c r="B16" s="307" t="s">
        <v>214</v>
      </c>
      <c r="C16" s="131" t="s">
        <v>732</v>
      </c>
      <c r="D16" s="305">
        <v>2000663541.8900001</v>
      </c>
    </row>
    <row r="17" spans="2:4" x14ac:dyDescent="0.25">
      <c r="B17" s="307" t="s">
        <v>376</v>
      </c>
      <c r="C17" s="131" t="s">
        <v>733</v>
      </c>
      <c r="D17" s="305">
        <v>459231553.14999998</v>
      </c>
    </row>
    <row r="18" spans="2:4" x14ac:dyDescent="0.25">
      <c r="B18" s="307" t="s">
        <v>523</v>
      </c>
      <c r="C18" s="131" t="s">
        <v>734</v>
      </c>
      <c r="D18" s="305">
        <v>643479293.99000001</v>
      </c>
    </row>
  </sheetData>
  <mergeCells count="1">
    <mergeCell ref="B2:D2"/>
  </mergeCells>
  <conditionalFormatting sqref="D7">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 Internal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D7AD-2699-4B00-A6EB-A5BA94F52FF5}">
  <sheetPr codeName="Sheet10"/>
  <dimension ref="A1:L41"/>
  <sheetViews>
    <sheetView showRowColHeaders="0" zoomScaleNormal="100" workbookViewId="0">
      <selection activeCell="E5" sqref="E5"/>
    </sheetView>
  </sheetViews>
  <sheetFormatPr defaultColWidth="9.42578125" defaultRowHeight="15" x14ac:dyDescent="0.25"/>
  <cols>
    <col min="1" max="1" width="2.5703125" style="204" customWidth="1"/>
    <col min="2" max="2" width="10.42578125" style="204" customWidth="1"/>
    <col min="3" max="3" width="74.5703125" style="204" customWidth="1"/>
    <col min="4" max="4" width="7.5703125" style="205" customWidth="1"/>
    <col min="5" max="12" width="18.5703125" style="204" customWidth="1"/>
    <col min="13" max="16384" width="9.42578125" style="204"/>
  </cols>
  <sheetData>
    <row r="1" spans="1:12" ht="10.35" customHeight="1" x14ac:dyDescent="0.25"/>
    <row r="2" spans="1:12" ht="28.35" customHeight="1" x14ac:dyDescent="0.25">
      <c r="B2" s="587" t="s">
        <v>645</v>
      </c>
      <c r="C2" s="588"/>
      <c r="D2" s="588"/>
      <c r="E2" s="588"/>
      <c r="F2" s="588"/>
      <c r="G2" s="588"/>
      <c r="H2" s="588"/>
      <c r="I2" s="588"/>
      <c r="J2" s="592"/>
      <c r="K2" s="592"/>
      <c r="L2" s="592"/>
    </row>
    <row r="3" spans="1:12" ht="14.85" customHeight="1" x14ac:dyDescent="0.25">
      <c r="A3" s="308"/>
      <c r="B3" s="208"/>
    </row>
    <row r="4" spans="1:12" ht="15.75" x14ac:dyDescent="0.25">
      <c r="A4" s="308"/>
    </row>
    <row r="5" spans="1:12" ht="15" customHeight="1" x14ac:dyDescent="0.25">
      <c r="B5" s="309"/>
      <c r="E5" s="579" t="s">
        <v>381</v>
      </c>
      <c r="F5" s="580"/>
      <c r="G5" s="580"/>
      <c r="H5" s="581"/>
      <c r="I5" s="579" t="s">
        <v>382</v>
      </c>
      <c r="J5" s="580"/>
      <c r="K5" s="580"/>
      <c r="L5" s="581"/>
    </row>
    <row r="6" spans="1:12" x14ac:dyDescent="0.25">
      <c r="B6" s="310"/>
      <c r="D6" s="265" t="s">
        <v>0</v>
      </c>
      <c r="E6" s="265" t="s">
        <v>32</v>
      </c>
      <c r="F6" s="265" t="s">
        <v>33</v>
      </c>
      <c r="G6" s="265" t="s">
        <v>34</v>
      </c>
      <c r="H6" s="265" t="s">
        <v>51</v>
      </c>
      <c r="I6" s="265" t="s">
        <v>52</v>
      </c>
      <c r="J6" s="265" t="s">
        <v>83</v>
      </c>
      <c r="K6" s="265" t="s">
        <v>84</v>
      </c>
      <c r="L6" s="265" t="s">
        <v>85</v>
      </c>
    </row>
    <row r="7" spans="1:12" x14ac:dyDescent="0.25">
      <c r="B7" s="310"/>
      <c r="C7" s="132" t="s">
        <v>383</v>
      </c>
      <c r="D7" s="311" t="s">
        <v>676</v>
      </c>
      <c r="E7" s="167" t="str">
        <f>'KM1'!E4</f>
        <v>30/06/2025</v>
      </c>
      <c r="F7" s="167" t="str">
        <f>'KM1'!F4</f>
        <v>31/03/2025</v>
      </c>
      <c r="G7" s="167">
        <f>'KM1'!G4</f>
        <v>45657</v>
      </c>
      <c r="H7" s="167">
        <f>'KM1'!H4</f>
        <v>45565</v>
      </c>
      <c r="I7" s="167" t="str">
        <f>'KM1'!E4</f>
        <v>30/06/2025</v>
      </c>
      <c r="J7" s="167" t="str">
        <f>'KM1'!F4</f>
        <v>31/03/2025</v>
      </c>
      <c r="K7" s="167">
        <f>'KM1'!G4</f>
        <v>45657</v>
      </c>
      <c r="L7" s="167">
        <f>'KM1'!H4</f>
        <v>45565</v>
      </c>
    </row>
    <row r="8" spans="1:12" x14ac:dyDescent="0.25">
      <c r="B8" s="135" t="s">
        <v>384</v>
      </c>
      <c r="C8" s="132"/>
      <c r="D8" s="312"/>
      <c r="E8" s="312"/>
      <c r="F8" s="312"/>
      <c r="G8" s="312"/>
      <c r="H8" s="312"/>
      <c r="I8" s="312"/>
      <c r="J8" s="312"/>
      <c r="K8" s="312"/>
      <c r="L8" s="312"/>
    </row>
    <row r="9" spans="1:12" x14ac:dyDescent="0.25">
      <c r="B9" s="313"/>
      <c r="C9" s="281" t="s">
        <v>385</v>
      </c>
      <c r="D9" s="131">
        <v>1</v>
      </c>
      <c r="E9" s="314"/>
      <c r="F9" s="314"/>
      <c r="G9" s="314"/>
      <c r="H9" s="314"/>
      <c r="I9" s="315">
        <v>7523225635.2803001</v>
      </c>
      <c r="J9" s="315">
        <v>7761338484.8184004</v>
      </c>
      <c r="K9" s="315">
        <v>7939123280.9166002</v>
      </c>
      <c r="L9" s="315">
        <v>7918287078.9652996</v>
      </c>
    </row>
    <row r="10" spans="1:12" x14ac:dyDescent="0.25">
      <c r="B10" s="316" t="s">
        <v>386</v>
      </c>
      <c r="C10" s="158"/>
      <c r="D10" s="158"/>
      <c r="E10" s="158"/>
      <c r="F10" s="158"/>
      <c r="G10" s="158"/>
      <c r="H10" s="158"/>
      <c r="I10" s="158"/>
      <c r="J10" s="158"/>
      <c r="K10" s="158"/>
      <c r="L10" s="147"/>
    </row>
    <row r="11" spans="1:12" x14ac:dyDescent="0.25">
      <c r="B11" s="313"/>
      <c r="C11" s="281" t="s">
        <v>387</v>
      </c>
      <c r="D11" s="131">
        <v>2</v>
      </c>
      <c r="E11" s="315">
        <v>43037807100.567497</v>
      </c>
      <c r="F11" s="315">
        <v>42722928223.169998</v>
      </c>
      <c r="G11" s="315">
        <v>42474720071.277496</v>
      </c>
      <c r="H11" s="315">
        <v>42187582395.8992</v>
      </c>
      <c r="I11" s="315">
        <v>2392683008.1504998</v>
      </c>
      <c r="J11" s="315">
        <v>2358043899.4931998</v>
      </c>
      <c r="K11" s="315">
        <v>2343547457.9762998</v>
      </c>
      <c r="L11" s="315">
        <v>2346411044.1884999</v>
      </c>
    </row>
    <row r="12" spans="1:12" x14ac:dyDescent="0.25">
      <c r="B12" s="313"/>
      <c r="C12" s="317" t="s">
        <v>388</v>
      </c>
      <c r="D12" s="131">
        <v>3</v>
      </c>
      <c r="E12" s="315">
        <v>27521038774.165001</v>
      </c>
      <c r="F12" s="315">
        <v>26919189851.6217</v>
      </c>
      <c r="G12" s="315">
        <v>26352218085.4133</v>
      </c>
      <c r="H12" s="315">
        <v>25971835474.0742</v>
      </c>
      <c r="I12" s="315">
        <v>1376051938.7083001</v>
      </c>
      <c r="J12" s="315">
        <v>1345959492.5808001</v>
      </c>
      <c r="K12" s="315">
        <v>1317610904.2702999</v>
      </c>
      <c r="L12" s="315">
        <v>1298591773.7033999</v>
      </c>
    </row>
    <row r="13" spans="1:12" x14ac:dyDescent="0.25">
      <c r="B13" s="313"/>
      <c r="C13" s="317" t="s">
        <v>389</v>
      </c>
      <c r="D13" s="131">
        <v>4</v>
      </c>
      <c r="E13" s="315">
        <v>9012020924.1774998</v>
      </c>
      <c r="F13" s="315">
        <v>9054600378.9174995</v>
      </c>
      <c r="G13" s="315">
        <v>9304839123.0433006</v>
      </c>
      <c r="H13" s="315">
        <v>9627093952.0307999</v>
      </c>
      <c r="I13" s="315">
        <v>1016631069.4423</v>
      </c>
      <c r="J13" s="315">
        <v>1012084406.9125</v>
      </c>
      <c r="K13" s="315">
        <v>1025936553.7059</v>
      </c>
      <c r="L13" s="315">
        <v>1047819270.4851</v>
      </c>
    </row>
    <row r="14" spans="1:12" x14ac:dyDescent="0.25">
      <c r="B14" s="313"/>
      <c r="C14" s="281" t="s">
        <v>390</v>
      </c>
      <c r="D14" s="131">
        <v>5</v>
      </c>
      <c r="E14" s="315">
        <v>1255250557.0992</v>
      </c>
      <c r="F14" s="315">
        <v>1232063947.6292</v>
      </c>
      <c r="G14" s="315">
        <v>1081681184.55</v>
      </c>
      <c r="H14" s="315">
        <v>995049374.71749997</v>
      </c>
      <c r="I14" s="315">
        <v>774396019.44850004</v>
      </c>
      <c r="J14" s="315">
        <v>815752503.82369995</v>
      </c>
      <c r="K14" s="315">
        <v>726210147.85080004</v>
      </c>
      <c r="L14" s="315">
        <v>654626673.54449999</v>
      </c>
    </row>
    <row r="15" spans="1:12" ht="30" x14ac:dyDescent="0.25">
      <c r="B15" s="313"/>
      <c r="C15" s="317" t="s">
        <v>391</v>
      </c>
      <c r="D15" s="131">
        <v>6</v>
      </c>
      <c r="E15" s="315">
        <v>0</v>
      </c>
      <c r="F15" s="315">
        <v>0</v>
      </c>
      <c r="G15" s="315">
        <v>0</v>
      </c>
      <c r="H15" s="315">
        <v>0</v>
      </c>
      <c r="I15" s="315">
        <v>0</v>
      </c>
      <c r="J15" s="315">
        <v>0</v>
      </c>
      <c r="K15" s="315">
        <v>0</v>
      </c>
      <c r="L15" s="315">
        <v>0</v>
      </c>
    </row>
    <row r="16" spans="1:12" x14ac:dyDescent="0.25">
      <c r="B16" s="313"/>
      <c r="C16" s="317" t="s">
        <v>392</v>
      </c>
      <c r="D16" s="131">
        <v>7</v>
      </c>
      <c r="E16" s="315">
        <v>1131211312.4675</v>
      </c>
      <c r="F16" s="315">
        <v>1107853364.2932999</v>
      </c>
      <c r="G16" s="315">
        <v>1022482162.9658</v>
      </c>
      <c r="H16" s="315">
        <v>935374079.84669995</v>
      </c>
      <c r="I16" s="315">
        <v>650356774.8168</v>
      </c>
      <c r="J16" s="315">
        <v>691541920.4878</v>
      </c>
      <c r="K16" s="315">
        <v>667011126.26670003</v>
      </c>
      <c r="L16" s="315">
        <v>594951378.67369998</v>
      </c>
    </row>
    <row r="17" spans="2:12" x14ac:dyDescent="0.25">
      <c r="B17" s="313"/>
      <c r="C17" s="317" t="s">
        <v>393</v>
      </c>
      <c r="D17" s="131">
        <v>8</v>
      </c>
      <c r="E17" s="315">
        <v>124039244.63169999</v>
      </c>
      <c r="F17" s="315">
        <v>124210583.33580001</v>
      </c>
      <c r="G17" s="315">
        <v>59199021.584200002</v>
      </c>
      <c r="H17" s="315">
        <v>59675294.870800003</v>
      </c>
      <c r="I17" s="315">
        <v>124039244.63169999</v>
      </c>
      <c r="J17" s="315">
        <v>124210583.33580001</v>
      </c>
      <c r="K17" s="315">
        <v>59199021.584200002</v>
      </c>
      <c r="L17" s="315">
        <v>59675294.870800003</v>
      </c>
    </row>
    <row r="18" spans="2:12" x14ac:dyDescent="0.25">
      <c r="B18" s="313"/>
      <c r="C18" s="317" t="s">
        <v>394</v>
      </c>
      <c r="D18" s="131">
        <v>9</v>
      </c>
      <c r="E18" s="314"/>
      <c r="F18" s="314"/>
      <c r="G18" s="314"/>
      <c r="H18" s="314"/>
      <c r="I18" s="315">
        <v>42924237.083300002</v>
      </c>
      <c r="J18" s="315">
        <v>38217512.244999997</v>
      </c>
      <c r="K18" s="315">
        <v>79884178.913299993</v>
      </c>
      <c r="L18" s="315">
        <v>88295757.302499995</v>
      </c>
    </row>
    <row r="19" spans="2:12" x14ac:dyDescent="0.25">
      <c r="B19" s="313"/>
      <c r="C19" s="281" t="s">
        <v>395</v>
      </c>
      <c r="D19" s="131">
        <v>10</v>
      </c>
      <c r="E19" s="315">
        <v>964608993.25919998</v>
      </c>
      <c r="F19" s="315">
        <v>1014165273.0082999</v>
      </c>
      <c r="G19" s="315">
        <v>1081462788.8557999</v>
      </c>
      <c r="H19" s="315">
        <v>1141653850.77</v>
      </c>
      <c r="I19" s="315">
        <v>734522615.50150001</v>
      </c>
      <c r="J19" s="315">
        <v>770608361.31949997</v>
      </c>
      <c r="K19" s="315">
        <v>815855809.79460001</v>
      </c>
      <c r="L19" s="315">
        <v>853787974.77950001</v>
      </c>
    </row>
    <row r="20" spans="2:12" x14ac:dyDescent="0.25">
      <c r="B20" s="313"/>
      <c r="C20" s="317" t="s">
        <v>396</v>
      </c>
      <c r="D20" s="131">
        <v>11</v>
      </c>
      <c r="E20" s="315">
        <v>722412806.14579999</v>
      </c>
      <c r="F20" s="315">
        <v>757616609.34829998</v>
      </c>
      <c r="G20" s="315">
        <v>801318877.38</v>
      </c>
      <c r="H20" s="315">
        <v>837638480.26750004</v>
      </c>
      <c r="I20" s="315">
        <v>722412806.14579999</v>
      </c>
      <c r="J20" s="315">
        <v>757616609.34829998</v>
      </c>
      <c r="K20" s="315">
        <v>801318877.38</v>
      </c>
      <c r="L20" s="315">
        <v>837638480.26750004</v>
      </c>
    </row>
    <row r="21" spans="2:12" x14ac:dyDescent="0.25">
      <c r="B21" s="313"/>
      <c r="C21" s="317" t="s">
        <v>397</v>
      </c>
      <c r="D21" s="131">
        <v>12</v>
      </c>
      <c r="E21" s="315">
        <v>0</v>
      </c>
      <c r="F21" s="315">
        <v>0</v>
      </c>
      <c r="G21" s="315">
        <v>0</v>
      </c>
      <c r="H21" s="315">
        <v>0</v>
      </c>
      <c r="I21" s="315">
        <v>0</v>
      </c>
      <c r="J21" s="315">
        <v>0</v>
      </c>
      <c r="K21" s="315">
        <v>0</v>
      </c>
      <c r="L21" s="315">
        <v>0</v>
      </c>
    </row>
    <row r="22" spans="2:12" x14ac:dyDescent="0.25">
      <c r="B22" s="313"/>
      <c r="C22" s="317" t="s">
        <v>398</v>
      </c>
      <c r="D22" s="131">
        <v>13</v>
      </c>
      <c r="E22" s="315">
        <v>242196187.1133</v>
      </c>
      <c r="F22" s="315">
        <v>256548663.66</v>
      </c>
      <c r="G22" s="315">
        <v>280143911.47579998</v>
      </c>
      <c r="H22" s="315">
        <v>304015370.5025</v>
      </c>
      <c r="I22" s="315">
        <v>12109809.355699999</v>
      </c>
      <c r="J22" s="315">
        <v>12991751.9712</v>
      </c>
      <c r="K22" s="315">
        <v>14536932.4146</v>
      </c>
      <c r="L22" s="315">
        <v>16149494.512</v>
      </c>
    </row>
    <row r="23" spans="2:12" x14ac:dyDescent="0.25">
      <c r="B23" s="313"/>
      <c r="C23" s="281" t="s">
        <v>399</v>
      </c>
      <c r="D23" s="131">
        <v>14</v>
      </c>
      <c r="E23" s="315">
        <v>23494464.215799998</v>
      </c>
      <c r="F23" s="315">
        <v>23485151.9483</v>
      </c>
      <c r="G23" s="315">
        <v>28103520.944200002</v>
      </c>
      <c r="H23" s="315">
        <v>41138056.712499999</v>
      </c>
      <c r="I23" s="315">
        <v>9244464.2158000004</v>
      </c>
      <c r="J23" s="315">
        <v>2610337.1842</v>
      </c>
      <c r="K23" s="315">
        <v>398487.18420000002</v>
      </c>
      <c r="L23" s="315">
        <v>7538292.2400000002</v>
      </c>
    </row>
    <row r="24" spans="2:12" x14ac:dyDescent="0.25">
      <c r="B24" s="313"/>
      <c r="C24" s="281" t="s">
        <v>400</v>
      </c>
      <c r="D24" s="131">
        <v>15</v>
      </c>
      <c r="E24" s="315">
        <v>1737074948.1125</v>
      </c>
      <c r="F24" s="315">
        <v>1674024233.7416999</v>
      </c>
      <c r="G24" s="315">
        <v>1635807319.8199999</v>
      </c>
      <c r="H24" s="315">
        <v>1670078802.0717001</v>
      </c>
      <c r="I24" s="315">
        <v>498814652.60650003</v>
      </c>
      <c r="J24" s="315">
        <v>471599900.19520003</v>
      </c>
      <c r="K24" s="315">
        <v>457960807.35710001</v>
      </c>
      <c r="L24" s="315">
        <v>468911708.71689999</v>
      </c>
    </row>
    <row r="25" spans="2:12" x14ac:dyDescent="0.25">
      <c r="B25" s="313"/>
      <c r="C25" s="281" t="s">
        <v>401</v>
      </c>
      <c r="D25" s="131">
        <v>16</v>
      </c>
      <c r="E25" s="314"/>
      <c r="F25" s="314"/>
      <c r="G25" s="314"/>
      <c r="H25" s="314"/>
      <c r="I25" s="315">
        <v>4452584997.0061998</v>
      </c>
      <c r="J25" s="315">
        <v>4456832514.2608004</v>
      </c>
      <c r="K25" s="315">
        <v>4423856889.0762997</v>
      </c>
      <c r="L25" s="315">
        <v>4419571450.7718</v>
      </c>
    </row>
    <row r="26" spans="2:12" x14ac:dyDescent="0.25">
      <c r="B26" s="316" t="s">
        <v>402</v>
      </c>
      <c r="C26" s="158"/>
      <c r="D26" s="158"/>
      <c r="E26" s="567"/>
      <c r="F26" s="567"/>
      <c r="G26" s="567"/>
      <c r="H26" s="567"/>
      <c r="I26" s="158"/>
      <c r="J26" s="158"/>
      <c r="K26" s="158"/>
      <c r="L26" s="147"/>
    </row>
    <row r="27" spans="2:12" x14ac:dyDescent="0.25">
      <c r="B27" s="313"/>
      <c r="C27" s="281" t="s">
        <v>403</v>
      </c>
      <c r="D27" s="131">
        <v>17</v>
      </c>
      <c r="E27" s="315">
        <v>0</v>
      </c>
      <c r="F27" s="315">
        <v>25199878.050000001</v>
      </c>
      <c r="G27" s="315">
        <v>68964747.994200006</v>
      </c>
      <c r="H27" s="315">
        <v>72774570.137700006</v>
      </c>
      <c r="I27" s="315">
        <v>0</v>
      </c>
      <c r="J27" s="315">
        <v>1572.0833</v>
      </c>
      <c r="K27" s="315">
        <v>1572.0833</v>
      </c>
      <c r="L27" s="315">
        <v>1572.0833</v>
      </c>
    </row>
    <row r="28" spans="2:12" x14ac:dyDescent="0.25">
      <c r="B28" s="313"/>
      <c r="C28" s="281" t="s">
        <v>404</v>
      </c>
      <c r="D28" s="131">
        <v>18</v>
      </c>
      <c r="E28" s="315">
        <v>604694042.91750002</v>
      </c>
      <c r="F28" s="315">
        <v>621059966.21060002</v>
      </c>
      <c r="G28" s="315">
        <v>616528974.78120005</v>
      </c>
      <c r="H28" s="315">
        <v>595650040.69089997</v>
      </c>
      <c r="I28" s="315">
        <v>404411984.65249997</v>
      </c>
      <c r="J28" s="315">
        <v>420411567.88870001</v>
      </c>
      <c r="K28" s="315">
        <v>411076926.4228</v>
      </c>
      <c r="L28" s="315">
        <v>388191870.26029998</v>
      </c>
    </row>
    <row r="29" spans="2:12" x14ac:dyDescent="0.25">
      <c r="B29" s="313"/>
      <c r="C29" s="281" t="s">
        <v>405</v>
      </c>
      <c r="D29" s="131">
        <v>19</v>
      </c>
      <c r="E29" s="315">
        <v>99358238.077500001</v>
      </c>
      <c r="F29" s="315">
        <v>88580137.805800006</v>
      </c>
      <c r="G29" s="315">
        <v>68359719.891900003</v>
      </c>
      <c r="H29" s="315">
        <v>89616598.832599998</v>
      </c>
      <c r="I29" s="315">
        <v>99358238.077500001</v>
      </c>
      <c r="J29" s="315">
        <v>88580137.805800006</v>
      </c>
      <c r="K29" s="315">
        <v>68359719.891900003</v>
      </c>
      <c r="L29" s="315">
        <v>89616598.832599998</v>
      </c>
    </row>
    <row r="30" spans="2:12" ht="14.25" customHeight="1" x14ac:dyDescent="0.25">
      <c r="B30" s="313"/>
      <c r="C30" s="318" t="s">
        <v>406</v>
      </c>
      <c r="D30" s="131" t="s">
        <v>660</v>
      </c>
      <c r="E30" s="314"/>
      <c r="F30" s="314"/>
      <c r="G30" s="314"/>
      <c r="H30" s="314"/>
      <c r="I30" s="315">
        <v>0</v>
      </c>
      <c r="J30" s="315">
        <v>0</v>
      </c>
      <c r="K30" s="315">
        <v>0</v>
      </c>
      <c r="L30" s="315">
        <v>0</v>
      </c>
    </row>
    <row r="31" spans="2:12" x14ac:dyDescent="0.25">
      <c r="B31" s="313"/>
      <c r="C31" s="281" t="s">
        <v>407</v>
      </c>
      <c r="D31" s="131" t="s">
        <v>735</v>
      </c>
      <c r="E31" s="314"/>
      <c r="F31" s="314"/>
      <c r="G31" s="314"/>
      <c r="H31" s="314"/>
      <c r="I31" s="315">
        <v>0</v>
      </c>
      <c r="J31" s="315">
        <v>0</v>
      </c>
      <c r="K31" s="315">
        <v>0</v>
      </c>
      <c r="L31" s="315">
        <v>0</v>
      </c>
    </row>
    <row r="32" spans="2:12" x14ac:dyDescent="0.25">
      <c r="B32" s="313"/>
      <c r="C32" s="281" t="s">
        <v>408</v>
      </c>
      <c r="D32" s="131">
        <v>20</v>
      </c>
      <c r="E32" s="315">
        <v>704052280.995</v>
      </c>
      <c r="F32" s="315">
        <v>734839982.06640005</v>
      </c>
      <c r="G32" s="315">
        <v>753853442.66729999</v>
      </c>
      <c r="H32" s="315">
        <v>758041209.66120005</v>
      </c>
      <c r="I32" s="315">
        <v>503770222.73000002</v>
      </c>
      <c r="J32" s="315">
        <v>508993277.77780002</v>
      </c>
      <c r="K32" s="315">
        <v>479438218.398</v>
      </c>
      <c r="L32" s="315">
        <v>477810041.17629999</v>
      </c>
    </row>
    <row r="33" spans="2:12" x14ac:dyDescent="0.25">
      <c r="B33" s="313"/>
      <c r="C33" s="317" t="s">
        <v>409</v>
      </c>
      <c r="D33" s="131" t="s">
        <v>698</v>
      </c>
      <c r="E33" s="315">
        <v>0</v>
      </c>
      <c r="F33" s="315">
        <v>0</v>
      </c>
      <c r="G33" s="315">
        <v>0</v>
      </c>
      <c r="H33" s="315">
        <v>0</v>
      </c>
      <c r="I33" s="315">
        <v>0</v>
      </c>
      <c r="J33" s="315">
        <v>0</v>
      </c>
      <c r="K33" s="315">
        <v>0</v>
      </c>
      <c r="L33" s="315">
        <v>0</v>
      </c>
    </row>
    <row r="34" spans="2:12" x14ac:dyDescent="0.25">
      <c r="B34" s="313"/>
      <c r="C34" s="317" t="s">
        <v>410</v>
      </c>
      <c r="D34" s="131" t="s">
        <v>699</v>
      </c>
      <c r="E34" s="315">
        <v>0</v>
      </c>
      <c r="F34" s="315">
        <v>0</v>
      </c>
      <c r="G34" s="315">
        <v>0</v>
      </c>
      <c r="H34" s="315">
        <v>0</v>
      </c>
      <c r="I34" s="315">
        <v>0</v>
      </c>
      <c r="J34" s="315">
        <v>0</v>
      </c>
      <c r="K34" s="315">
        <v>0</v>
      </c>
      <c r="L34" s="315">
        <v>0</v>
      </c>
    </row>
    <row r="35" spans="2:12" x14ac:dyDescent="0.25">
      <c r="B35" s="313"/>
      <c r="C35" s="317" t="s">
        <v>411</v>
      </c>
      <c r="D35" s="131" t="s">
        <v>700</v>
      </c>
      <c r="E35" s="315">
        <v>704052280.995</v>
      </c>
      <c r="F35" s="315">
        <v>734839982.06640005</v>
      </c>
      <c r="G35" s="315">
        <v>753853442.66729999</v>
      </c>
      <c r="H35" s="315">
        <v>758041209.66120005</v>
      </c>
      <c r="I35" s="315">
        <v>503770222.73000002</v>
      </c>
      <c r="J35" s="315">
        <v>508993277.77780002</v>
      </c>
      <c r="K35" s="315">
        <v>479438218.398</v>
      </c>
      <c r="L35" s="315">
        <v>477810041.17629999</v>
      </c>
    </row>
    <row r="36" spans="2:12" x14ac:dyDescent="0.25">
      <c r="B36" s="316" t="s">
        <v>412</v>
      </c>
      <c r="C36" s="158"/>
      <c r="D36" s="158"/>
      <c r="E36" s="567"/>
      <c r="F36" s="567"/>
      <c r="G36" s="567"/>
      <c r="H36" s="567"/>
      <c r="I36" s="158"/>
      <c r="J36" s="158"/>
      <c r="K36" s="158"/>
      <c r="L36" s="147"/>
    </row>
    <row r="37" spans="2:12" x14ac:dyDescent="0.25">
      <c r="B37" s="313"/>
      <c r="C37" s="318" t="s">
        <v>413</v>
      </c>
      <c r="D37" s="319" t="s">
        <v>736</v>
      </c>
      <c r="E37" s="314"/>
      <c r="F37" s="314"/>
      <c r="G37" s="314"/>
      <c r="H37" s="314"/>
      <c r="I37" s="315">
        <v>7523225635.2803001</v>
      </c>
      <c r="J37" s="315">
        <v>7761338484.8184004</v>
      </c>
      <c r="K37" s="315">
        <v>7939123280.9166002</v>
      </c>
      <c r="L37" s="315">
        <v>7918287078.9652996</v>
      </c>
    </row>
    <row r="38" spans="2:12" x14ac:dyDescent="0.25">
      <c r="B38" s="313"/>
      <c r="C38" s="318" t="s">
        <v>414</v>
      </c>
      <c r="D38" s="319">
        <v>22</v>
      </c>
      <c r="E38" s="314"/>
      <c r="F38" s="314"/>
      <c r="G38" s="314"/>
      <c r="H38" s="314"/>
      <c r="I38" s="315">
        <v>3948814774.2761998</v>
      </c>
      <c r="J38" s="315">
        <v>3947839236.4829998</v>
      </c>
      <c r="K38" s="315">
        <v>3944418670.6781998</v>
      </c>
      <c r="L38" s="315">
        <v>3941761409.5956001</v>
      </c>
    </row>
    <row r="39" spans="2:12" x14ac:dyDescent="0.25">
      <c r="B39" s="313"/>
      <c r="C39" s="318" t="s">
        <v>4490</v>
      </c>
      <c r="D39" s="319">
        <v>23</v>
      </c>
      <c r="E39" s="314"/>
      <c r="F39" s="314"/>
      <c r="G39" s="314"/>
      <c r="H39" s="314"/>
      <c r="I39" s="320">
        <v>1.9071</v>
      </c>
      <c r="J39" s="320">
        <v>1.9694</v>
      </c>
      <c r="K39" s="320">
        <v>2.0171000000000001</v>
      </c>
      <c r="L39" s="320">
        <v>2.0125000000000002</v>
      </c>
    </row>
    <row r="41" spans="2:12" x14ac:dyDescent="0.25">
      <c r="B41" s="321"/>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FEAF-F965-49D7-8DE0-3592B25607C0}">
  <sheetPr codeName="Sheet11"/>
  <dimension ref="B1:I44"/>
  <sheetViews>
    <sheetView showRowColHeaders="0" workbookViewId="0">
      <selection activeCell="E5" sqref="E5"/>
    </sheetView>
  </sheetViews>
  <sheetFormatPr defaultColWidth="9.42578125" defaultRowHeight="15" x14ac:dyDescent="0.25"/>
  <cols>
    <col min="1" max="1" width="2.5703125" style="204" customWidth="1"/>
    <col min="2" max="2" width="9.42578125" style="204"/>
    <col min="3" max="3" width="104.42578125" style="204" customWidth="1"/>
    <col min="4" max="4" width="7.5703125" style="322" customWidth="1"/>
    <col min="5" max="9" width="18.5703125" style="204" customWidth="1"/>
    <col min="10" max="10" width="16.5703125" style="204" customWidth="1"/>
    <col min="11" max="11" width="18.5703125" style="204" customWidth="1"/>
    <col min="12" max="16384" width="9.42578125" style="204"/>
  </cols>
  <sheetData>
    <row r="1" spans="2:9" ht="10.35" customHeight="1" x14ac:dyDescent="0.25"/>
    <row r="2" spans="2:9" ht="28.35" customHeight="1" x14ac:dyDescent="0.25">
      <c r="B2" s="587" t="s">
        <v>646</v>
      </c>
      <c r="C2" s="588"/>
      <c r="D2" s="588"/>
      <c r="E2" s="588"/>
      <c r="F2" s="588"/>
      <c r="G2" s="588"/>
      <c r="H2" s="588"/>
      <c r="I2" s="588"/>
    </row>
    <row r="3" spans="2:9" ht="14.85" customHeight="1" x14ac:dyDescent="0.25">
      <c r="B3" s="208"/>
    </row>
    <row r="4" spans="2:9" ht="15.75" x14ac:dyDescent="0.25">
      <c r="B4" s="323"/>
    </row>
    <row r="5" spans="2:9" ht="15.75" customHeight="1" x14ac:dyDescent="0.25">
      <c r="D5" s="324"/>
      <c r="E5" s="604" t="s">
        <v>423</v>
      </c>
      <c r="F5" s="605"/>
      <c r="G5" s="605"/>
      <c r="H5" s="608"/>
      <c r="I5" s="609" t="s">
        <v>424</v>
      </c>
    </row>
    <row r="6" spans="2:9" ht="15" customHeight="1" x14ac:dyDescent="0.25">
      <c r="B6" s="323"/>
      <c r="D6" s="324"/>
      <c r="E6" s="325" t="s">
        <v>425</v>
      </c>
      <c r="F6" s="325" t="s">
        <v>426</v>
      </c>
      <c r="G6" s="325" t="s">
        <v>427</v>
      </c>
      <c r="H6" s="325" t="s">
        <v>428</v>
      </c>
      <c r="I6" s="610"/>
    </row>
    <row r="7" spans="2:9" ht="15" customHeight="1" x14ac:dyDescent="0.25">
      <c r="B7" s="326" t="s">
        <v>422</v>
      </c>
      <c r="D7" s="265" t="s">
        <v>0</v>
      </c>
      <c r="E7" s="266" t="s">
        <v>32</v>
      </c>
      <c r="F7" s="266" t="s">
        <v>33</v>
      </c>
      <c r="G7" s="266" t="s">
        <v>34</v>
      </c>
      <c r="H7" s="266" t="s">
        <v>51</v>
      </c>
      <c r="I7" s="265" t="s">
        <v>52</v>
      </c>
    </row>
    <row r="8" spans="2:9" ht="14.85" customHeight="1" x14ac:dyDescent="0.25">
      <c r="B8" s="157" t="s">
        <v>429</v>
      </c>
      <c r="C8" s="257"/>
      <c r="D8" s="257"/>
      <c r="E8" s="257"/>
      <c r="F8" s="257"/>
      <c r="G8" s="257"/>
      <c r="H8" s="257"/>
      <c r="I8" s="203"/>
    </row>
    <row r="9" spans="2:9" ht="14.85" customHeight="1" x14ac:dyDescent="0.25">
      <c r="B9" s="611"/>
      <c r="C9" s="327" t="s">
        <v>430</v>
      </c>
      <c r="D9" s="266">
        <v>1</v>
      </c>
      <c r="E9" s="328">
        <v>2773346683.5457001</v>
      </c>
      <c r="F9" s="328" t="s">
        <v>4532</v>
      </c>
      <c r="G9" s="328" t="s">
        <v>4532</v>
      </c>
      <c r="H9" s="328">
        <v>503852912.80000001</v>
      </c>
      <c r="I9" s="328">
        <v>3277199596.3456998</v>
      </c>
    </row>
    <row r="10" spans="2:9" ht="14.85" customHeight="1" x14ac:dyDescent="0.25">
      <c r="B10" s="612"/>
      <c r="C10" s="329" t="s">
        <v>135</v>
      </c>
      <c r="D10" s="265">
        <v>2</v>
      </c>
      <c r="E10" s="328">
        <v>2773346683.5457001</v>
      </c>
      <c r="F10" s="328" t="s">
        <v>4532</v>
      </c>
      <c r="G10" s="328" t="s">
        <v>4532</v>
      </c>
      <c r="H10" s="328">
        <v>503852912.80000001</v>
      </c>
      <c r="I10" s="328">
        <v>3277199596.3456998</v>
      </c>
    </row>
    <row r="11" spans="2:9" ht="14.85" customHeight="1" x14ac:dyDescent="0.25">
      <c r="B11" s="612"/>
      <c r="C11" s="329" t="s">
        <v>431</v>
      </c>
      <c r="D11" s="265">
        <v>3</v>
      </c>
      <c r="E11" s="330" t="s">
        <v>4532</v>
      </c>
      <c r="F11" s="328" t="s">
        <v>4532</v>
      </c>
      <c r="G11" s="328" t="s">
        <v>4532</v>
      </c>
      <c r="H11" s="328" t="s">
        <v>4532</v>
      </c>
      <c r="I11" s="328" t="s">
        <v>4532</v>
      </c>
    </row>
    <row r="12" spans="2:9" ht="14.85" customHeight="1" x14ac:dyDescent="0.25">
      <c r="B12" s="612"/>
      <c r="C12" s="327" t="s">
        <v>432</v>
      </c>
      <c r="D12" s="265">
        <v>4</v>
      </c>
      <c r="E12" s="330" t="s">
        <v>4532</v>
      </c>
      <c r="F12" s="328">
        <v>41343102121.18</v>
      </c>
      <c r="G12" s="328">
        <v>926938785.71000004</v>
      </c>
      <c r="H12" s="328">
        <v>1820151448.9400001</v>
      </c>
      <c r="I12" s="328">
        <v>41438676588.835503</v>
      </c>
    </row>
    <row r="13" spans="2:9" ht="14.85" customHeight="1" x14ac:dyDescent="0.25">
      <c r="B13" s="612"/>
      <c r="C13" s="329" t="s">
        <v>388</v>
      </c>
      <c r="D13" s="265">
        <v>5</v>
      </c>
      <c r="E13" s="330" t="s">
        <v>4532</v>
      </c>
      <c r="F13" s="328">
        <v>30868266153.389999</v>
      </c>
      <c r="G13" s="328">
        <v>641500320.5</v>
      </c>
      <c r="H13" s="328">
        <v>1290738536.3099999</v>
      </c>
      <c r="I13" s="328">
        <v>31225016686.505501</v>
      </c>
    </row>
    <row r="14" spans="2:9" ht="14.85" customHeight="1" x14ac:dyDescent="0.25">
      <c r="B14" s="612"/>
      <c r="C14" s="329" t="s">
        <v>389</v>
      </c>
      <c r="D14" s="265">
        <v>6</v>
      </c>
      <c r="E14" s="330" t="s">
        <v>4532</v>
      </c>
      <c r="F14" s="328">
        <v>10474835967.790001</v>
      </c>
      <c r="G14" s="328">
        <v>285438465.20999998</v>
      </c>
      <c r="H14" s="328">
        <v>529412912.63</v>
      </c>
      <c r="I14" s="328">
        <v>10213659902.33</v>
      </c>
    </row>
    <row r="15" spans="2:9" ht="14.85" customHeight="1" x14ac:dyDescent="0.25">
      <c r="B15" s="612"/>
      <c r="C15" s="327" t="s">
        <v>433</v>
      </c>
      <c r="D15" s="265">
        <v>7</v>
      </c>
      <c r="E15" s="330" t="s">
        <v>4532</v>
      </c>
      <c r="F15" s="328">
        <v>2184392580.8299999</v>
      </c>
      <c r="G15" s="328">
        <v>91008968.469999999</v>
      </c>
      <c r="H15" s="328">
        <v>5788343494.9099998</v>
      </c>
      <c r="I15" s="328">
        <v>6383408483.5699997</v>
      </c>
    </row>
    <row r="16" spans="2:9" ht="14.85" customHeight="1" x14ac:dyDescent="0.25">
      <c r="B16" s="612"/>
      <c r="C16" s="329" t="s">
        <v>434</v>
      </c>
      <c r="D16" s="265">
        <v>8</v>
      </c>
      <c r="E16" s="330" t="s">
        <v>4532</v>
      </c>
      <c r="F16" s="328" t="s">
        <v>4532</v>
      </c>
      <c r="G16" s="328" t="s">
        <v>4532</v>
      </c>
      <c r="H16" s="328" t="s">
        <v>4532</v>
      </c>
      <c r="I16" s="328" t="s">
        <v>4532</v>
      </c>
    </row>
    <row r="17" spans="2:9" ht="14.85" customHeight="1" x14ac:dyDescent="0.25">
      <c r="B17" s="612"/>
      <c r="C17" s="329" t="s">
        <v>435</v>
      </c>
      <c r="D17" s="265">
        <v>9</v>
      </c>
      <c r="E17" s="330" t="s">
        <v>4532</v>
      </c>
      <c r="F17" s="328">
        <v>2184392580.8299999</v>
      </c>
      <c r="G17" s="328">
        <v>91008968.469999999</v>
      </c>
      <c r="H17" s="328">
        <v>5788343494.9099998</v>
      </c>
      <c r="I17" s="328">
        <v>6383408483.5699997</v>
      </c>
    </row>
    <row r="18" spans="2:9" ht="14.85" customHeight="1" x14ac:dyDescent="0.25">
      <c r="B18" s="612"/>
      <c r="C18" s="327" t="s">
        <v>436</v>
      </c>
      <c r="D18" s="265">
        <v>10</v>
      </c>
      <c r="E18" s="330" t="s">
        <v>4532</v>
      </c>
      <c r="F18" s="328" t="s">
        <v>4532</v>
      </c>
      <c r="G18" s="328" t="s">
        <v>4532</v>
      </c>
      <c r="H18" s="328" t="s">
        <v>4532</v>
      </c>
      <c r="I18" s="328" t="s">
        <v>4532</v>
      </c>
    </row>
    <row r="19" spans="2:9" ht="14.85" customHeight="1" x14ac:dyDescent="0.25">
      <c r="B19" s="612"/>
      <c r="C19" s="327" t="s">
        <v>437</v>
      </c>
      <c r="D19" s="265">
        <v>11</v>
      </c>
      <c r="E19" s="328">
        <v>1087686377.95</v>
      </c>
      <c r="F19" s="328">
        <v>1705961782.7131</v>
      </c>
      <c r="G19" s="328">
        <v>65407828.847900003</v>
      </c>
      <c r="H19" s="328">
        <v>104492880.0934</v>
      </c>
      <c r="I19" s="328">
        <v>137196794.5174</v>
      </c>
    </row>
    <row r="20" spans="2:9" ht="14.85" customHeight="1" x14ac:dyDescent="0.25">
      <c r="B20" s="612"/>
      <c r="C20" s="329" t="s">
        <v>438</v>
      </c>
      <c r="D20" s="265">
        <v>12</v>
      </c>
      <c r="E20" s="328">
        <v>1087686377.95</v>
      </c>
      <c r="F20" s="330" t="s">
        <v>4532</v>
      </c>
      <c r="G20" s="330" t="s">
        <v>4532</v>
      </c>
      <c r="H20" s="330" t="s">
        <v>4532</v>
      </c>
      <c r="I20" s="330" t="s">
        <v>4532</v>
      </c>
    </row>
    <row r="21" spans="2:9" ht="14.85" customHeight="1" x14ac:dyDescent="0.25">
      <c r="B21" s="613"/>
      <c r="C21" s="329" t="s">
        <v>439</v>
      </c>
      <c r="D21" s="265">
        <v>13</v>
      </c>
      <c r="E21" s="330" t="s">
        <v>4532</v>
      </c>
      <c r="F21" s="328">
        <v>1705961782.7131</v>
      </c>
      <c r="G21" s="328">
        <v>65407828.847900003</v>
      </c>
      <c r="H21" s="328">
        <v>104492880.0934</v>
      </c>
      <c r="I21" s="328">
        <v>137196794.5174</v>
      </c>
    </row>
    <row r="22" spans="2:9" ht="14.85" customHeight="1" x14ac:dyDescent="0.25">
      <c r="B22" s="331" t="s">
        <v>440</v>
      </c>
      <c r="C22" s="332"/>
      <c r="D22" s="265">
        <v>14</v>
      </c>
      <c r="E22" s="330" t="s">
        <v>4532</v>
      </c>
      <c r="F22" s="330" t="s">
        <v>4532</v>
      </c>
      <c r="G22" s="330" t="s">
        <v>4532</v>
      </c>
      <c r="H22" s="330" t="s">
        <v>4532</v>
      </c>
      <c r="I22" s="332">
        <v>51236481463.268501</v>
      </c>
    </row>
    <row r="23" spans="2:9" ht="14.85" customHeight="1" x14ac:dyDescent="0.25">
      <c r="B23" s="157" t="s">
        <v>441</v>
      </c>
      <c r="C23" s="257"/>
      <c r="D23" s="257"/>
      <c r="E23" s="257" t="s">
        <v>4532</v>
      </c>
      <c r="F23" s="257" t="s">
        <v>4532</v>
      </c>
      <c r="G23" s="257" t="s">
        <v>4532</v>
      </c>
      <c r="H23" s="257" t="s">
        <v>4532</v>
      </c>
      <c r="I23" s="203" t="s">
        <v>4532</v>
      </c>
    </row>
    <row r="24" spans="2:9" ht="14.85" customHeight="1" x14ac:dyDescent="0.25">
      <c r="B24" s="611"/>
      <c r="C24" s="327" t="s">
        <v>385</v>
      </c>
      <c r="D24" s="265">
        <v>15</v>
      </c>
      <c r="E24" s="330" t="s">
        <v>4532</v>
      </c>
      <c r="F24" s="330" t="s">
        <v>4532</v>
      </c>
      <c r="G24" s="330" t="s">
        <v>4532</v>
      </c>
      <c r="H24" s="330" t="s">
        <v>4532</v>
      </c>
      <c r="I24" s="328">
        <v>170059014.27250001</v>
      </c>
    </row>
    <row r="25" spans="2:9" ht="14.85" customHeight="1" x14ac:dyDescent="0.25">
      <c r="B25" s="612"/>
      <c r="C25" s="327" t="s">
        <v>1347</v>
      </c>
      <c r="D25" s="265" t="s">
        <v>737</v>
      </c>
      <c r="E25" s="330" t="s">
        <v>4532</v>
      </c>
      <c r="F25" s="328">
        <v>451254564.17000002</v>
      </c>
      <c r="G25" s="328">
        <v>448207200.87</v>
      </c>
      <c r="H25" s="328">
        <v>11440575974.76</v>
      </c>
      <c r="I25" s="328">
        <v>10489032078.83</v>
      </c>
    </row>
    <row r="26" spans="2:9" ht="14.85" customHeight="1" x14ac:dyDescent="0.25">
      <c r="B26" s="612"/>
      <c r="C26" s="327" t="s">
        <v>442</v>
      </c>
      <c r="D26" s="265">
        <v>16</v>
      </c>
      <c r="E26" s="330" t="s">
        <v>4532</v>
      </c>
      <c r="F26" s="328" t="s">
        <v>4532</v>
      </c>
      <c r="G26" s="328" t="s">
        <v>4532</v>
      </c>
      <c r="H26" s="328" t="s">
        <v>4532</v>
      </c>
      <c r="I26" s="328" t="s">
        <v>4532</v>
      </c>
    </row>
    <row r="27" spans="2:9" ht="14.85" customHeight="1" x14ac:dyDescent="0.25">
      <c r="B27" s="612"/>
      <c r="C27" s="327" t="s">
        <v>443</v>
      </c>
      <c r="D27" s="265">
        <v>17</v>
      </c>
      <c r="E27" s="330" t="s">
        <v>4532</v>
      </c>
      <c r="F27" s="328">
        <v>1949455492.3399999</v>
      </c>
      <c r="G27" s="328">
        <v>1705082906.6300001</v>
      </c>
      <c r="H27" s="328">
        <v>32369080760.759998</v>
      </c>
      <c r="I27" s="328">
        <v>26198014466.300999</v>
      </c>
    </row>
    <row r="28" spans="2:9" ht="14.85" customHeight="1" x14ac:dyDescent="0.25">
      <c r="B28" s="612"/>
      <c r="C28" s="333" t="s">
        <v>444</v>
      </c>
      <c r="D28" s="265">
        <v>18</v>
      </c>
      <c r="E28" s="330" t="s">
        <v>4532</v>
      </c>
      <c r="F28" s="328" t="s">
        <v>4532</v>
      </c>
      <c r="G28" s="328">
        <v>0.03</v>
      </c>
      <c r="H28" s="328" t="s">
        <v>4532</v>
      </c>
      <c r="I28" s="328">
        <v>1.4999999999999999E-2</v>
      </c>
    </row>
    <row r="29" spans="2:9" ht="14.85" customHeight="1" x14ac:dyDescent="0.25">
      <c r="B29" s="612"/>
      <c r="C29" s="329" t="s">
        <v>445</v>
      </c>
      <c r="D29" s="265">
        <v>19</v>
      </c>
      <c r="E29" s="330" t="s">
        <v>4532</v>
      </c>
      <c r="F29" s="328">
        <v>61202410.119999997</v>
      </c>
      <c r="G29" s="328">
        <v>379059.41</v>
      </c>
      <c r="H29" s="328">
        <v>56926013.090000004</v>
      </c>
      <c r="I29" s="328">
        <v>63235783.806000002</v>
      </c>
    </row>
    <row r="30" spans="2:9" ht="14.85" customHeight="1" x14ac:dyDescent="0.25">
      <c r="B30" s="612"/>
      <c r="C30" s="329" t="s">
        <v>446</v>
      </c>
      <c r="D30" s="265">
        <v>20</v>
      </c>
      <c r="E30" s="330" t="s">
        <v>4532</v>
      </c>
      <c r="F30" s="328">
        <v>1085399642.21</v>
      </c>
      <c r="G30" s="328">
        <v>907504520.75</v>
      </c>
      <c r="H30" s="328">
        <v>7639974227.2200003</v>
      </c>
      <c r="I30" s="328">
        <v>7373074876.7889996</v>
      </c>
    </row>
    <row r="31" spans="2:9" ht="14.85" customHeight="1" x14ac:dyDescent="0.25">
      <c r="B31" s="612"/>
      <c r="C31" s="334" t="s">
        <v>447</v>
      </c>
      <c r="D31" s="265">
        <v>21</v>
      </c>
      <c r="E31" s="330" t="s">
        <v>4532</v>
      </c>
      <c r="F31" s="328">
        <v>23943502.93</v>
      </c>
      <c r="G31" s="328">
        <v>24218942.129999999</v>
      </c>
      <c r="H31" s="328">
        <v>586776489.13999999</v>
      </c>
      <c r="I31" s="328">
        <v>405485940.47100002</v>
      </c>
    </row>
    <row r="32" spans="2:9" ht="14.85" customHeight="1" x14ac:dyDescent="0.25">
      <c r="B32" s="612"/>
      <c r="C32" s="329" t="s">
        <v>448</v>
      </c>
      <c r="D32" s="265">
        <v>22</v>
      </c>
      <c r="E32" s="330" t="s">
        <v>4532</v>
      </c>
      <c r="F32" s="328">
        <v>802853440.00999999</v>
      </c>
      <c r="G32" s="328">
        <v>797199326.44000006</v>
      </c>
      <c r="H32" s="328">
        <v>24667229544.919998</v>
      </c>
      <c r="I32" s="328">
        <v>18756752830.160999</v>
      </c>
    </row>
    <row r="33" spans="2:9" ht="14.85" customHeight="1" x14ac:dyDescent="0.25">
      <c r="B33" s="612"/>
      <c r="C33" s="334" t="s">
        <v>447</v>
      </c>
      <c r="D33" s="265">
        <v>23</v>
      </c>
      <c r="E33" s="330" t="s">
        <v>4532</v>
      </c>
      <c r="F33" s="328">
        <v>495702878.99000001</v>
      </c>
      <c r="G33" s="328">
        <v>491379134.17000002</v>
      </c>
      <c r="H33" s="328">
        <v>15052093331.23</v>
      </c>
      <c r="I33" s="328">
        <v>10277401671.879499</v>
      </c>
    </row>
    <row r="34" spans="2:9" ht="14.85" customHeight="1" x14ac:dyDescent="0.25">
      <c r="B34" s="612"/>
      <c r="C34" s="329" t="s">
        <v>449</v>
      </c>
      <c r="D34" s="265">
        <v>24</v>
      </c>
      <c r="E34" s="330" t="s">
        <v>4532</v>
      </c>
      <c r="F34" s="328" t="s">
        <v>4532</v>
      </c>
      <c r="G34" s="328" t="s">
        <v>4532</v>
      </c>
      <c r="H34" s="328">
        <v>4950975.53</v>
      </c>
      <c r="I34" s="328">
        <v>4950975.53</v>
      </c>
    </row>
    <row r="35" spans="2:9" ht="14.85" customHeight="1" x14ac:dyDescent="0.25">
      <c r="B35" s="612"/>
      <c r="C35" s="327" t="s">
        <v>450</v>
      </c>
      <c r="D35" s="265">
        <v>25</v>
      </c>
      <c r="E35" s="330" t="s">
        <v>4532</v>
      </c>
      <c r="F35" s="328" t="s">
        <v>4532</v>
      </c>
      <c r="G35" s="328" t="s">
        <v>4532</v>
      </c>
      <c r="H35" s="328" t="s">
        <v>4532</v>
      </c>
      <c r="I35" s="328" t="s">
        <v>4532</v>
      </c>
    </row>
    <row r="36" spans="2:9" ht="14.85" customHeight="1" x14ac:dyDescent="0.25">
      <c r="B36" s="612"/>
      <c r="C36" s="327" t="s">
        <v>451</v>
      </c>
      <c r="D36" s="265">
        <v>26</v>
      </c>
      <c r="E36" s="328" t="s">
        <v>4532</v>
      </c>
      <c r="F36" s="328">
        <v>917064497.82070005</v>
      </c>
      <c r="G36" s="328">
        <v>14786045.2192</v>
      </c>
      <c r="H36" s="328">
        <v>2437076559.1500001</v>
      </c>
      <c r="I36" s="328">
        <v>2551859953.2740002</v>
      </c>
    </row>
    <row r="37" spans="2:9" ht="14.85" customHeight="1" x14ac:dyDescent="0.25">
      <c r="B37" s="612"/>
      <c r="C37" s="329" t="s">
        <v>452</v>
      </c>
      <c r="D37" s="265">
        <v>27</v>
      </c>
      <c r="E37" s="330" t="s">
        <v>4532</v>
      </c>
      <c r="F37" s="330" t="s">
        <v>4532</v>
      </c>
      <c r="G37" s="330" t="s">
        <v>4532</v>
      </c>
      <c r="H37" s="328" t="s">
        <v>4532</v>
      </c>
      <c r="I37" s="328" t="s">
        <v>4532</v>
      </c>
    </row>
    <row r="38" spans="2:9" ht="14.85" customHeight="1" x14ac:dyDescent="0.25">
      <c r="B38" s="612"/>
      <c r="C38" s="329" t="s">
        <v>453</v>
      </c>
      <c r="D38" s="265">
        <v>28</v>
      </c>
      <c r="E38" s="330" t="s">
        <v>4532</v>
      </c>
      <c r="F38" s="328" t="s">
        <v>4532</v>
      </c>
      <c r="G38" s="328" t="s">
        <v>4532</v>
      </c>
      <c r="H38" s="328">
        <v>793131981.60000002</v>
      </c>
      <c r="I38" s="328">
        <v>674162184.36000001</v>
      </c>
    </row>
    <row r="39" spans="2:9" ht="14.85" customHeight="1" x14ac:dyDescent="0.25">
      <c r="B39" s="612"/>
      <c r="C39" s="329" t="s">
        <v>614</v>
      </c>
      <c r="D39" s="265">
        <v>29</v>
      </c>
      <c r="E39" s="330" t="s">
        <v>4532</v>
      </c>
      <c r="F39" s="21" t="s">
        <v>4532</v>
      </c>
      <c r="G39" s="330" t="s">
        <v>4532</v>
      </c>
      <c r="H39" s="330" t="s">
        <v>4532</v>
      </c>
      <c r="I39" s="328" t="s">
        <v>4532</v>
      </c>
    </row>
    <row r="40" spans="2:9" ht="14.85" customHeight="1" x14ac:dyDescent="0.25">
      <c r="B40" s="612"/>
      <c r="C40" s="329" t="s">
        <v>454</v>
      </c>
      <c r="D40" s="265">
        <v>30</v>
      </c>
      <c r="E40" s="330" t="s">
        <v>4532</v>
      </c>
      <c r="F40" s="21">
        <v>57987861.280000001</v>
      </c>
      <c r="G40" s="330" t="s">
        <v>4532</v>
      </c>
      <c r="H40" s="330" t="s">
        <v>4532</v>
      </c>
      <c r="I40" s="328">
        <v>2899393.0639999998</v>
      </c>
    </row>
    <row r="41" spans="2:9" ht="14.85" customHeight="1" x14ac:dyDescent="0.25">
      <c r="B41" s="612"/>
      <c r="C41" s="329" t="s">
        <v>455</v>
      </c>
      <c r="D41" s="265">
        <v>31</v>
      </c>
      <c r="E41" s="330" t="s">
        <v>4532</v>
      </c>
      <c r="F41" s="328">
        <v>859076636.54069996</v>
      </c>
      <c r="G41" s="328">
        <v>14786045.2192</v>
      </c>
      <c r="H41" s="328">
        <v>1643944577.55</v>
      </c>
      <c r="I41" s="328">
        <v>1874798375.8499999</v>
      </c>
    </row>
    <row r="42" spans="2:9" ht="14.85" customHeight="1" x14ac:dyDescent="0.25">
      <c r="B42" s="613"/>
      <c r="C42" s="327" t="s">
        <v>456</v>
      </c>
      <c r="D42" s="265">
        <v>32</v>
      </c>
      <c r="E42" s="330" t="s">
        <v>4532</v>
      </c>
      <c r="F42" s="328">
        <v>2067754092.8199999</v>
      </c>
      <c r="G42" s="328">
        <v>2637759.85</v>
      </c>
      <c r="H42" s="328">
        <v>44746543</v>
      </c>
      <c r="I42" s="328">
        <v>105756919.7835</v>
      </c>
    </row>
    <row r="43" spans="2:9" ht="14.85" customHeight="1" x14ac:dyDescent="0.25">
      <c r="B43" s="332" t="s">
        <v>457</v>
      </c>
      <c r="C43" s="332"/>
      <c r="D43" s="265">
        <v>33</v>
      </c>
      <c r="E43" s="330" t="s">
        <v>4532</v>
      </c>
      <c r="F43" s="330" t="s">
        <v>4532</v>
      </c>
      <c r="G43" s="330" t="s">
        <v>4532</v>
      </c>
      <c r="H43" s="330" t="s">
        <v>4532</v>
      </c>
      <c r="I43" s="332">
        <v>39514722432.461098</v>
      </c>
    </row>
    <row r="44" spans="2:9" ht="14.85" customHeight="1" x14ac:dyDescent="0.25">
      <c r="B44" s="157" t="s">
        <v>458</v>
      </c>
      <c r="C44" s="257"/>
      <c r="D44" s="265">
        <v>34</v>
      </c>
      <c r="E44" s="330" t="s">
        <v>4532</v>
      </c>
      <c r="F44" s="330" t="s">
        <v>4532</v>
      </c>
      <c r="G44" s="330" t="s">
        <v>4532</v>
      </c>
      <c r="H44" s="330" t="s">
        <v>4532</v>
      </c>
      <c r="I44" s="335">
        <v>1.2966</v>
      </c>
    </row>
  </sheetData>
  <mergeCells count="5">
    <mergeCell ref="B2:I2"/>
    <mergeCell ref="E5:H5"/>
    <mergeCell ref="I5:I6"/>
    <mergeCell ref="B9:B21"/>
    <mergeCell ref="B24:B42"/>
  </mergeCells>
  <conditionalFormatting sqref="B22">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6386-288F-4961-B558-DF3766C2FAF6}">
  <sheetPr codeName="Sheet13"/>
  <dimension ref="A1:I13"/>
  <sheetViews>
    <sheetView showRowColHeaders="0" workbookViewId="0">
      <selection activeCell="E5" sqref="E5"/>
    </sheetView>
  </sheetViews>
  <sheetFormatPr defaultColWidth="9" defaultRowHeight="15" x14ac:dyDescent="0.25"/>
  <cols>
    <col min="1" max="1" width="2.5703125" style="204" customWidth="1"/>
    <col min="2" max="2" width="50.5703125" style="204" customWidth="1"/>
    <col min="3" max="3" width="7.5703125" style="204" customWidth="1"/>
    <col min="4" max="4" width="150.5703125" style="204" customWidth="1"/>
    <col min="5" max="16384" width="9" style="204"/>
  </cols>
  <sheetData>
    <row r="1" spans="1:9" ht="10.35" customHeight="1" x14ac:dyDescent="0.25"/>
    <row r="2" spans="1:9" ht="28.35" customHeight="1" x14ac:dyDescent="0.25">
      <c r="B2" s="587" t="s">
        <v>4491</v>
      </c>
      <c r="C2" s="588"/>
      <c r="D2" s="588"/>
      <c r="E2" s="207"/>
      <c r="F2" s="207"/>
      <c r="G2" s="207"/>
      <c r="H2" s="207"/>
      <c r="I2" s="207"/>
    </row>
    <row r="3" spans="1:9" ht="14.85" customHeight="1" x14ac:dyDescent="0.25">
      <c r="B3" s="208"/>
    </row>
    <row r="5" spans="1:9" x14ac:dyDescent="0.25">
      <c r="D5" s="264" t="s">
        <v>4492</v>
      </c>
    </row>
    <row r="6" spans="1:9" x14ac:dyDescent="0.25">
      <c r="B6" s="326"/>
      <c r="C6" s="266" t="s">
        <v>0</v>
      </c>
      <c r="D6" s="266" t="s">
        <v>655</v>
      </c>
    </row>
    <row r="7" spans="1:9" ht="60" x14ac:dyDescent="0.25">
      <c r="A7" s="344"/>
      <c r="B7" s="345" t="s">
        <v>415</v>
      </c>
      <c r="C7" s="266" t="s">
        <v>32</v>
      </c>
      <c r="D7" s="221" t="s">
        <v>4493</v>
      </c>
    </row>
    <row r="8" spans="1:9" x14ac:dyDescent="0.25">
      <c r="A8" s="344"/>
      <c r="B8" s="345" t="s">
        <v>416</v>
      </c>
      <c r="C8" s="266" t="s">
        <v>33</v>
      </c>
      <c r="D8" s="221" t="s">
        <v>4494</v>
      </c>
    </row>
    <row r="9" spans="1:9" ht="30" x14ac:dyDescent="0.25">
      <c r="A9" s="344"/>
      <c r="B9" s="345" t="s">
        <v>417</v>
      </c>
      <c r="C9" s="211" t="s">
        <v>34</v>
      </c>
      <c r="D9" s="221" t="s">
        <v>4495</v>
      </c>
    </row>
    <row r="10" spans="1:9" ht="30" x14ac:dyDescent="0.25">
      <c r="A10" s="344"/>
      <c r="B10" s="345" t="s">
        <v>418</v>
      </c>
      <c r="C10" s="266" t="s">
        <v>51</v>
      </c>
      <c r="D10" s="221" t="s">
        <v>4496</v>
      </c>
    </row>
    <row r="11" spans="1:9" ht="45" x14ac:dyDescent="0.25">
      <c r="A11" s="344"/>
      <c r="B11" s="345" t="s">
        <v>419</v>
      </c>
      <c r="C11" s="211" t="s">
        <v>52</v>
      </c>
      <c r="D11" s="221" t="s">
        <v>4497</v>
      </c>
    </row>
    <row r="12" spans="1:9" x14ac:dyDescent="0.25">
      <c r="A12" s="344"/>
      <c r="B12" s="345" t="s">
        <v>420</v>
      </c>
      <c r="C12" s="266" t="s">
        <v>83</v>
      </c>
      <c r="D12" s="221" t="s">
        <v>4498</v>
      </c>
    </row>
    <row r="13" spans="1:9" ht="45" x14ac:dyDescent="0.25">
      <c r="A13" s="344"/>
      <c r="B13" s="345" t="s">
        <v>421</v>
      </c>
      <c r="C13" s="266" t="s">
        <v>84</v>
      </c>
      <c r="D13" s="221" t="s">
        <v>4499</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B3D2-FE2E-4F9B-9D3D-94C3D309E776}">
  <sheetPr codeName="Sheet14">
    <pageSetUpPr fitToPage="1"/>
  </sheetPr>
  <dimension ref="B1:I10"/>
  <sheetViews>
    <sheetView showRowColHeaders="0" workbookViewId="0">
      <selection activeCell="E5" sqref="E5"/>
    </sheetView>
  </sheetViews>
  <sheetFormatPr defaultColWidth="9" defaultRowHeight="15" x14ac:dyDescent="0.25"/>
  <cols>
    <col min="1" max="1" width="2.5703125" style="204" customWidth="1"/>
    <col min="2" max="2" width="27" style="204" customWidth="1"/>
    <col min="3" max="3" width="7.5703125" style="204" customWidth="1"/>
    <col min="4" max="9" width="18.5703125" style="204" customWidth="1"/>
    <col min="10" max="16384" width="9" style="204"/>
  </cols>
  <sheetData>
    <row r="1" spans="2:9" ht="10.35" customHeight="1" x14ac:dyDescent="0.25"/>
    <row r="2" spans="2:9" ht="28.35" customHeight="1" x14ac:dyDescent="0.25">
      <c r="B2" s="587" t="s">
        <v>640</v>
      </c>
      <c r="C2" s="588"/>
      <c r="D2" s="588"/>
      <c r="E2" s="588"/>
      <c r="F2" s="588"/>
      <c r="G2" s="588"/>
      <c r="H2" s="588"/>
      <c r="I2" s="588"/>
    </row>
    <row r="3" spans="2:9" ht="14.85" customHeight="1" x14ac:dyDescent="0.25">
      <c r="B3" s="208"/>
      <c r="C3" s="346"/>
    </row>
    <row r="5" spans="2:9" x14ac:dyDescent="0.25">
      <c r="D5" s="604" t="s">
        <v>326</v>
      </c>
      <c r="E5" s="605"/>
      <c r="F5" s="605"/>
      <c r="G5" s="605"/>
      <c r="H5" s="605"/>
      <c r="I5" s="608"/>
    </row>
    <row r="6" spans="2:9" ht="42" customHeight="1" x14ac:dyDescent="0.25">
      <c r="D6" s="132" t="s">
        <v>327</v>
      </c>
      <c r="E6" s="132" t="s">
        <v>328</v>
      </c>
      <c r="F6" s="132" t="s">
        <v>329</v>
      </c>
      <c r="G6" s="132" t="s">
        <v>330</v>
      </c>
      <c r="H6" s="132" t="s">
        <v>331</v>
      </c>
      <c r="I6" s="132" t="s">
        <v>50</v>
      </c>
    </row>
    <row r="7" spans="2:9" x14ac:dyDescent="0.25">
      <c r="C7" s="265" t="s">
        <v>0</v>
      </c>
      <c r="D7" s="265" t="s">
        <v>32</v>
      </c>
      <c r="E7" s="265" t="s">
        <v>33</v>
      </c>
      <c r="F7" s="265" t="s">
        <v>34</v>
      </c>
      <c r="G7" s="265" t="s">
        <v>51</v>
      </c>
      <c r="H7" s="265" t="s">
        <v>52</v>
      </c>
      <c r="I7" s="265" t="s">
        <v>83</v>
      </c>
    </row>
    <row r="8" spans="2:9" x14ac:dyDescent="0.25">
      <c r="B8" s="347" t="s">
        <v>300</v>
      </c>
      <c r="C8" s="348">
        <v>1</v>
      </c>
      <c r="D8" s="349">
        <v>441357757</v>
      </c>
      <c r="E8" s="349">
        <v>976054170</v>
      </c>
      <c r="F8" s="349">
        <v>4167258849</v>
      </c>
      <c r="G8" s="349">
        <v>47467636304</v>
      </c>
      <c r="H8" s="349">
        <v>123660786</v>
      </c>
      <c r="I8" s="349">
        <v>53175967867</v>
      </c>
    </row>
    <row r="9" spans="2:9" x14ac:dyDescent="0.25">
      <c r="B9" s="347" t="s">
        <v>120</v>
      </c>
      <c r="C9" s="348">
        <v>2</v>
      </c>
      <c r="D9" s="349">
        <v>0</v>
      </c>
      <c r="E9" s="349">
        <v>584319314</v>
      </c>
      <c r="F9" s="349">
        <v>469570332</v>
      </c>
      <c r="G9" s="349">
        <v>3024933902</v>
      </c>
      <c r="H9" s="349">
        <v>0</v>
      </c>
      <c r="I9" s="349">
        <v>4078823549</v>
      </c>
    </row>
    <row r="10" spans="2:9" x14ac:dyDescent="0.25">
      <c r="B10" s="132" t="s">
        <v>50</v>
      </c>
      <c r="C10" s="350">
        <v>3</v>
      </c>
      <c r="D10" s="332">
        <v>441357757</v>
      </c>
      <c r="E10" s="332">
        <v>1560373483</v>
      </c>
      <c r="F10" s="332">
        <v>4636829182</v>
      </c>
      <c r="G10" s="332">
        <v>50492570206</v>
      </c>
      <c r="H10" s="332">
        <v>123660786</v>
      </c>
      <c r="I10" s="332">
        <v>57254791415</v>
      </c>
    </row>
  </sheetData>
  <mergeCells count="2">
    <mergeCell ref="B2:I2"/>
    <mergeCell ref="D5:I5"/>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 Internal Information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D57D9-266A-4BDF-8BAD-13CF2FC92761}">
  <sheetPr codeName="Sheet15">
    <pageSetUpPr fitToPage="1"/>
  </sheetPr>
  <dimension ref="A1:R31"/>
  <sheetViews>
    <sheetView showRowColHeaders="0" zoomScaleNormal="100" workbookViewId="0">
      <selection activeCell="E5" sqref="E5"/>
    </sheetView>
  </sheetViews>
  <sheetFormatPr defaultColWidth="9" defaultRowHeight="15" x14ac:dyDescent="0.25"/>
  <cols>
    <col min="1" max="1" width="2.5703125" style="204" customWidth="1"/>
    <col min="2" max="2" width="50.5703125" style="204" customWidth="1"/>
    <col min="3" max="3" width="7.5703125" style="204" customWidth="1"/>
    <col min="4" max="18" width="18.5703125" style="204" customWidth="1"/>
    <col min="19" max="16384" width="9" style="204"/>
  </cols>
  <sheetData>
    <row r="1" spans="1:18" ht="10.35" customHeight="1" x14ac:dyDescent="0.25">
      <c r="C1" s="336"/>
    </row>
    <row r="2" spans="1:18" ht="28.35" customHeight="1" x14ac:dyDescent="0.25">
      <c r="A2" s="217"/>
      <c r="B2" s="587" t="s">
        <v>639</v>
      </c>
      <c r="C2" s="588"/>
      <c r="D2" s="588"/>
      <c r="E2" s="588"/>
      <c r="F2" s="588"/>
      <c r="G2" s="588"/>
      <c r="H2" s="588"/>
      <c r="I2" s="588"/>
      <c r="J2" s="592"/>
      <c r="K2" s="592"/>
      <c r="L2" s="592"/>
      <c r="M2" s="592"/>
      <c r="N2" s="592"/>
      <c r="O2" s="592"/>
      <c r="P2" s="592"/>
      <c r="Q2" s="592"/>
      <c r="R2" s="592"/>
    </row>
    <row r="3" spans="1:18" ht="14.85" customHeight="1" x14ac:dyDescent="0.25">
      <c r="A3" s="217"/>
      <c r="B3" s="208"/>
      <c r="C3" s="217"/>
    </row>
    <row r="4" spans="1:18" x14ac:dyDescent="0.25">
      <c r="A4" s="337"/>
      <c r="B4" s="337"/>
      <c r="C4" s="337"/>
    </row>
    <row r="5" spans="1:18" ht="15" customHeight="1" x14ac:dyDescent="0.25">
      <c r="A5" s="337"/>
      <c r="B5" s="337"/>
      <c r="C5" s="337"/>
      <c r="D5" s="604" t="s">
        <v>302</v>
      </c>
      <c r="E5" s="605"/>
      <c r="F5" s="605"/>
      <c r="G5" s="605"/>
      <c r="H5" s="605"/>
      <c r="I5" s="608"/>
      <c r="J5" s="604" t="s">
        <v>303</v>
      </c>
      <c r="K5" s="605"/>
      <c r="L5" s="605"/>
      <c r="M5" s="605"/>
      <c r="N5" s="605"/>
      <c r="O5" s="608"/>
      <c r="P5" s="593" t="s">
        <v>304</v>
      </c>
      <c r="Q5" s="614" t="s">
        <v>305</v>
      </c>
      <c r="R5" s="615"/>
    </row>
    <row r="6" spans="1:18" ht="15" customHeight="1" x14ac:dyDescent="0.25">
      <c r="A6" s="337"/>
      <c r="B6" s="337"/>
      <c r="C6" s="337"/>
      <c r="D6" s="609" t="s">
        <v>306</v>
      </c>
      <c r="E6" s="605"/>
      <c r="F6" s="608"/>
      <c r="G6" s="609" t="s">
        <v>307</v>
      </c>
      <c r="H6" s="605"/>
      <c r="I6" s="608"/>
      <c r="J6" s="596" t="s">
        <v>308</v>
      </c>
      <c r="K6" s="616"/>
      <c r="L6" s="615"/>
      <c r="M6" s="596" t="s">
        <v>309</v>
      </c>
      <c r="N6" s="616"/>
      <c r="O6" s="615"/>
      <c r="P6" s="594"/>
      <c r="Q6" s="593" t="s">
        <v>310</v>
      </c>
      <c r="R6" s="593" t="s">
        <v>311</v>
      </c>
    </row>
    <row r="7" spans="1:18" x14ac:dyDescent="0.25">
      <c r="A7" s="337"/>
      <c r="B7" s="337"/>
      <c r="C7" s="337"/>
      <c r="D7" s="136"/>
      <c r="E7" s="132" t="s">
        <v>312</v>
      </c>
      <c r="F7" s="132" t="s">
        <v>313</v>
      </c>
      <c r="G7" s="136"/>
      <c r="H7" s="132" t="s">
        <v>313</v>
      </c>
      <c r="I7" s="132" t="s">
        <v>314</v>
      </c>
      <c r="J7" s="136"/>
      <c r="K7" s="132" t="s">
        <v>312</v>
      </c>
      <c r="L7" s="132" t="s">
        <v>313</v>
      </c>
      <c r="M7" s="136"/>
      <c r="N7" s="132" t="s">
        <v>313</v>
      </c>
      <c r="O7" s="132" t="s">
        <v>314</v>
      </c>
      <c r="P7" s="595"/>
      <c r="Q7" s="595"/>
      <c r="R7" s="595"/>
    </row>
    <row r="8" spans="1:18" x14ac:dyDescent="0.25">
      <c r="A8" s="337"/>
      <c r="B8" s="337"/>
      <c r="C8" s="265" t="s">
        <v>0</v>
      </c>
      <c r="D8" s="266" t="s">
        <v>32</v>
      </c>
      <c r="E8" s="266" t="s">
        <v>33</v>
      </c>
      <c r="F8" s="266" t="s">
        <v>34</v>
      </c>
      <c r="G8" s="266" t="s">
        <v>51</v>
      </c>
      <c r="H8" s="266" t="s">
        <v>52</v>
      </c>
      <c r="I8" s="266" t="s">
        <v>83</v>
      </c>
      <c r="J8" s="266" t="s">
        <v>84</v>
      </c>
      <c r="K8" s="266" t="s">
        <v>85</v>
      </c>
      <c r="L8" s="266" t="s">
        <v>88</v>
      </c>
      <c r="M8" s="266" t="s">
        <v>89</v>
      </c>
      <c r="N8" s="266" t="s">
        <v>90</v>
      </c>
      <c r="O8" s="266" t="s">
        <v>91</v>
      </c>
      <c r="P8" s="266" t="s">
        <v>92</v>
      </c>
      <c r="Q8" s="266" t="s">
        <v>137</v>
      </c>
      <c r="R8" s="266" t="s">
        <v>138</v>
      </c>
    </row>
    <row r="9" spans="1:18" ht="30" x14ac:dyDescent="0.25">
      <c r="B9" s="338" t="s">
        <v>316</v>
      </c>
      <c r="C9" s="339" t="s">
        <v>315</v>
      </c>
      <c r="D9" s="340">
        <v>3061056681.52</v>
      </c>
      <c r="E9" s="340">
        <v>3061056681.52</v>
      </c>
      <c r="F9" s="340" t="s">
        <v>4532</v>
      </c>
      <c r="G9" s="340" t="s">
        <v>4532</v>
      </c>
      <c r="H9" s="340" t="s">
        <v>4532</v>
      </c>
      <c r="I9" s="340" t="s">
        <v>4532</v>
      </c>
      <c r="J9" s="340" t="s">
        <v>4532</v>
      </c>
      <c r="K9" s="340" t="s">
        <v>4532</v>
      </c>
      <c r="L9" s="340" t="s">
        <v>4532</v>
      </c>
      <c r="M9" s="340" t="s">
        <v>4532</v>
      </c>
      <c r="N9" s="340" t="s">
        <v>4532</v>
      </c>
      <c r="O9" s="340" t="s">
        <v>4532</v>
      </c>
      <c r="P9" s="340" t="s">
        <v>4532</v>
      </c>
      <c r="Q9" s="340" t="s">
        <v>4532</v>
      </c>
      <c r="R9" s="340" t="s">
        <v>4532</v>
      </c>
    </row>
    <row r="10" spans="1:18" x14ac:dyDescent="0.25">
      <c r="B10" s="338" t="s">
        <v>300</v>
      </c>
      <c r="C10" s="339" t="s">
        <v>108</v>
      </c>
      <c r="D10" s="340">
        <v>50514495822.419998</v>
      </c>
      <c r="E10" s="340">
        <v>46679164189.360001</v>
      </c>
      <c r="F10" s="340">
        <v>3759187262.6900001</v>
      </c>
      <c r="G10" s="340">
        <v>580231443.05999994</v>
      </c>
      <c r="H10" s="340" t="s">
        <v>4532</v>
      </c>
      <c r="I10" s="340">
        <v>520083606.89999998</v>
      </c>
      <c r="J10" s="340">
        <v>-74939582.400000006</v>
      </c>
      <c r="K10" s="340">
        <v>-36418510.759999998</v>
      </c>
      <c r="L10" s="340">
        <v>-38267749.899999999</v>
      </c>
      <c r="M10" s="340">
        <v>-137933128.37</v>
      </c>
      <c r="N10" s="340" t="s">
        <v>4532</v>
      </c>
      <c r="O10" s="340">
        <v>-120423481.53</v>
      </c>
      <c r="P10" s="340" t="s">
        <v>4532</v>
      </c>
      <c r="Q10" s="340">
        <v>44189539485.913002</v>
      </c>
      <c r="R10" s="340">
        <v>398431940.64999998</v>
      </c>
    </row>
    <row r="11" spans="1:18" x14ac:dyDescent="0.25">
      <c r="B11" s="341" t="s">
        <v>317</v>
      </c>
      <c r="C11" s="339" t="s">
        <v>109</v>
      </c>
      <c r="D11" s="340" t="s">
        <v>4532</v>
      </c>
      <c r="E11" s="340" t="s">
        <v>4532</v>
      </c>
      <c r="F11" s="340" t="s">
        <v>4532</v>
      </c>
      <c r="G11" s="340" t="s">
        <v>4532</v>
      </c>
      <c r="H11" s="340" t="s">
        <v>4532</v>
      </c>
      <c r="I11" s="340" t="s">
        <v>4532</v>
      </c>
      <c r="J11" s="340" t="s">
        <v>4532</v>
      </c>
      <c r="K11" s="340" t="s">
        <v>4532</v>
      </c>
      <c r="L11" s="340" t="s">
        <v>4532</v>
      </c>
      <c r="M11" s="340" t="s">
        <v>4532</v>
      </c>
      <c r="N11" s="340" t="s">
        <v>4532</v>
      </c>
      <c r="O11" s="340" t="s">
        <v>4532</v>
      </c>
      <c r="P11" s="340" t="s">
        <v>4532</v>
      </c>
      <c r="Q11" s="340" t="s">
        <v>4532</v>
      </c>
      <c r="R11" s="340" t="s">
        <v>4532</v>
      </c>
    </row>
    <row r="12" spans="1:18" x14ac:dyDescent="0.25">
      <c r="B12" s="341" t="s">
        <v>318</v>
      </c>
      <c r="C12" s="339" t="s">
        <v>113</v>
      </c>
      <c r="D12" s="340">
        <v>4070123.3</v>
      </c>
      <c r="E12" s="340">
        <v>3757763.4</v>
      </c>
      <c r="F12" s="340">
        <v>277351.07</v>
      </c>
      <c r="G12" s="340" t="s">
        <v>4532</v>
      </c>
      <c r="H12" s="340" t="s">
        <v>4532</v>
      </c>
      <c r="I12" s="340" t="s">
        <v>4532</v>
      </c>
      <c r="J12" s="340">
        <v>-8882.66</v>
      </c>
      <c r="K12" s="340">
        <v>-4030.05</v>
      </c>
      <c r="L12" s="340">
        <v>-1018.36</v>
      </c>
      <c r="M12" s="340" t="s">
        <v>4532</v>
      </c>
      <c r="N12" s="340" t="s">
        <v>4532</v>
      </c>
      <c r="O12" s="340" t="s">
        <v>4532</v>
      </c>
      <c r="P12" s="340" t="s">
        <v>4532</v>
      </c>
      <c r="Q12" s="340" t="s">
        <v>4532</v>
      </c>
      <c r="R12" s="340" t="s">
        <v>4532</v>
      </c>
    </row>
    <row r="13" spans="1:18" x14ac:dyDescent="0.25">
      <c r="B13" s="341" t="s">
        <v>319</v>
      </c>
      <c r="C13" s="339" t="s">
        <v>114</v>
      </c>
      <c r="D13" s="340">
        <v>954787221.79999995</v>
      </c>
      <c r="E13" s="340">
        <v>954787221.79999995</v>
      </c>
      <c r="F13" s="340" t="s">
        <v>4532</v>
      </c>
      <c r="G13" s="340" t="s">
        <v>4532</v>
      </c>
      <c r="H13" s="340" t="s">
        <v>4532</v>
      </c>
      <c r="I13" s="340" t="s">
        <v>4532</v>
      </c>
      <c r="J13" s="340">
        <v>-19761.419999999998</v>
      </c>
      <c r="K13" s="340">
        <v>-19761.419999999998</v>
      </c>
      <c r="L13" s="340" t="s">
        <v>4532</v>
      </c>
      <c r="M13" s="340" t="s">
        <v>4532</v>
      </c>
      <c r="N13" s="340" t="s">
        <v>4532</v>
      </c>
      <c r="O13" s="340" t="s">
        <v>4532</v>
      </c>
      <c r="P13" s="340" t="s">
        <v>4532</v>
      </c>
      <c r="Q13" s="340" t="s">
        <v>4532</v>
      </c>
      <c r="R13" s="340" t="s">
        <v>4532</v>
      </c>
    </row>
    <row r="14" spans="1:18" x14ac:dyDescent="0.25">
      <c r="B14" s="341" t="s">
        <v>320</v>
      </c>
      <c r="C14" s="339" t="s">
        <v>115</v>
      </c>
      <c r="D14" s="340">
        <v>482677864.12</v>
      </c>
      <c r="E14" s="340">
        <v>445850687.62</v>
      </c>
      <c r="F14" s="340">
        <v>33489028.170000002</v>
      </c>
      <c r="G14" s="340">
        <v>6928656.8200000003</v>
      </c>
      <c r="H14" s="340" t="s">
        <v>4532</v>
      </c>
      <c r="I14" s="340">
        <v>4425134</v>
      </c>
      <c r="J14" s="340">
        <v>-858233.75</v>
      </c>
      <c r="K14" s="340">
        <v>-174808.74</v>
      </c>
      <c r="L14" s="340">
        <v>-678903.01</v>
      </c>
      <c r="M14" s="340">
        <v>-2446590.9</v>
      </c>
      <c r="N14" s="340" t="s">
        <v>4532</v>
      </c>
      <c r="O14" s="340">
        <v>-1095681.8500000001</v>
      </c>
      <c r="P14" s="340" t="s">
        <v>4532</v>
      </c>
      <c r="Q14" s="340">
        <v>293756940.52999997</v>
      </c>
      <c r="R14" s="340">
        <v>4195124.33</v>
      </c>
    </row>
    <row r="15" spans="1:18" x14ac:dyDescent="0.25">
      <c r="B15" s="341" t="s">
        <v>321</v>
      </c>
      <c r="C15" s="339" t="s">
        <v>116</v>
      </c>
      <c r="D15" s="340">
        <v>6036575075.4399996</v>
      </c>
      <c r="E15" s="340">
        <v>5442330219.6999998</v>
      </c>
      <c r="F15" s="340">
        <v>582560023.04999995</v>
      </c>
      <c r="G15" s="340">
        <v>166752801.05000001</v>
      </c>
      <c r="H15" s="340" t="s">
        <v>4532</v>
      </c>
      <c r="I15" s="340">
        <v>153177736.84</v>
      </c>
      <c r="J15" s="340">
        <v>-19524590.620000001</v>
      </c>
      <c r="K15" s="340">
        <v>-10724975.039999999</v>
      </c>
      <c r="L15" s="340">
        <v>-8724689.0500000007</v>
      </c>
      <c r="M15" s="340">
        <v>-55207005.109999999</v>
      </c>
      <c r="N15" s="340" t="s">
        <v>4532</v>
      </c>
      <c r="O15" s="340">
        <v>-51592389.25</v>
      </c>
      <c r="P15" s="340" t="s">
        <v>4532</v>
      </c>
      <c r="Q15" s="340">
        <v>4355892135.4401999</v>
      </c>
      <c r="R15" s="340">
        <v>90439524.260000005</v>
      </c>
    </row>
    <row r="16" spans="1:18" x14ac:dyDescent="0.25">
      <c r="B16" s="338" t="s">
        <v>322</v>
      </c>
      <c r="C16" s="339" t="s">
        <v>121</v>
      </c>
      <c r="D16" s="340">
        <v>5860432138.3999996</v>
      </c>
      <c r="E16" s="340">
        <v>5293211132.5100002</v>
      </c>
      <c r="F16" s="340">
        <v>555567536.39999998</v>
      </c>
      <c r="G16" s="340">
        <v>163372750.53</v>
      </c>
      <c r="H16" s="340" t="s">
        <v>4532</v>
      </c>
      <c r="I16" s="340">
        <v>150326056.53</v>
      </c>
      <c r="J16" s="340">
        <v>-15656865.24</v>
      </c>
      <c r="K16" s="340">
        <v>-7331691.3099999996</v>
      </c>
      <c r="L16" s="340">
        <v>-8250686.3200000003</v>
      </c>
      <c r="M16" s="340">
        <v>-54271804.32</v>
      </c>
      <c r="N16" s="340" t="s">
        <v>4532</v>
      </c>
      <c r="O16" s="340">
        <v>-50661331.740000002</v>
      </c>
      <c r="P16" s="340" t="s">
        <v>4532</v>
      </c>
      <c r="Q16" s="340">
        <v>4288698472.4801998</v>
      </c>
      <c r="R16" s="340">
        <v>90118332.760000005</v>
      </c>
    </row>
    <row r="17" spans="2:18" x14ac:dyDescent="0.25">
      <c r="B17" s="341" t="s">
        <v>323</v>
      </c>
      <c r="C17" s="339" t="s">
        <v>117</v>
      </c>
      <c r="D17" s="340">
        <v>43036385537.760002</v>
      </c>
      <c r="E17" s="340">
        <v>39832438296.839996</v>
      </c>
      <c r="F17" s="340">
        <v>3142860860.4000001</v>
      </c>
      <c r="G17" s="340">
        <v>406549985.19</v>
      </c>
      <c r="H17" s="340" t="s">
        <v>4532</v>
      </c>
      <c r="I17" s="340">
        <v>362480736.06</v>
      </c>
      <c r="J17" s="340">
        <v>-54528113.950000003</v>
      </c>
      <c r="K17" s="340">
        <v>-25494935.510000002</v>
      </c>
      <c r="L17" s="340">
        <v>-28863139.48</v>
      </c>
      <c r="M17" s="340">
        <v>-80279532.359999999</v>
      </c>
      <c r="N17" s="340" t="s">
        <v>4532</v>
      </c>
      <c r="O17" s="340">
        <v>-67735410.430000007</v>
      </c>
      <c r="P17" s="340" t="s">
        <v>4532</v>
      </c>
      <c r="Q17" s="340">
        <v>39539890409.942802</v>
      </c>
      <c r="R17" s="340">
        <v>303797292.06</v>
      </c>
    </row>
    <row r="18" spans="2:18" x14ac:dyDescent="0.25">
      <c r="B18" s="338" t="s">
        <v>120</v>
      </c>
      <c r="C18" s="339" t="s">
        <v>118</v>
      </c>
      <c r="D18" s="340">
        <v>4078975876.0599999</v>
      </c>
      <c r="E18" s="340">
        <v>4073925264.8699999</v>
      </c>
      <c r="F18" s="340" t="s">
        <v>4532</v>
      </c>
      <c r="G18" s="340" t="s">
        <v>4532</v>
      </c>
      <c r="H18" s="340" t="s">
        <v>4532</v>
      </c>
      <c r="I18" s="340" t="s">
        <v>4532</v>
      </c>
      <c r="J18" s="340">
        <v>-152327.49</v>
      </c>
      <c r="K18" s="340">
        <v>-152327.49</v>
      </c>
      <c r="L18" s="340" t="s">
        <v>4532</v>
      </c>
      <c r="M18" s="340" t="s">
        <v>4532</v>
      </c>
      <c r="N18" s="340" t="s">
        <v>4532</v>
      </c>
      <c r="O18" s="340" t="s">
        <v>4532</v>
      </c>
      <c r="P18" s="340" t="s">
        <v>4532</v>
      </c>
      <c r="Q18" s="340" t="s">
        <v>4532</v>
      </c>
      <c r="R18" s="340" t="s">
        <v>4532</v>
      </c>
    </row>
    <row r="19" spans="2:18" x14ac:dyDescent="0.25">
      <c r="B19" s="341" t="s">
        <v>317</v>
      </c>
      <c r="C19" s="339" t="s">
        <v>119</v>
      </c>
      <c r="D19" s="340" t="s">
        <v>4532</v>
      </c>
      <c r="E19" s="340" t="s">
        <v>4532</v>
      </c>
      <c r="F19" s="340" t="s">
        <v>4532</v>
      </c>
      <c r="G19" s="340" t="s">
        <v>4532</v>
      </c>
      <c r="H19" s="340" t="s">
        <v>4532</v>
      </c>
      <c r="I19" s="340" t="s">
        <v>4532</v>
      </c>
      <c r="J19" s="340" t="s">
        <v>4532</v>
      </c>
      <c r="K19" s="340" t="s">
        <v>4532</v>
      </c>
      <c r="L19" s="340" t="s">
        <v>4532</v>
      </c>
      <c r="M19" s="340" t="s">
        <v>4532</v>
      </c>
      <c r="N19" s="340" t="s">
        <v>4532</v>
      </c>
      <c r="O19" s="340" t="s">
        <v>4532</v>
      </c>
      <c r="P19" s="340" t="s">
        <v>4532</v>
      </c>
      <c r="Q19" s="340" t="s">
        <v>4532</v>
      </c>
      <c r="R19" s="340" t="s">
        <v>4532</v>
      </c>
    </row>
    <row r="20" spans="2:18" x14ac:dyDescent="0.25">
      <c r="B20" s="341" t="s">
        <v>318</v>
      </c>
      <c r="C20" s="339" t="s">
        <v>324</v>
      </c>
      <c r="D20" s="340">
        <v>3551575098.6999998</v>
      </c>
      <c r="E20" s="340">
        <v>3548369906.8299999</v>
      </c>
      <c r="F20" s="340" t="s">
        <v>4532</v>
      </c>
      <c r="G20" s="340" t="s">
        <v>4532</v>
      </c>
      <c r="H20" s="340" t="s">
        <v>4532</v>
      </c>
      <c r="I20" s="340" t="s">
        <v>4532</v>
      </c>
      <c r="J20" s="340">
        <v>-105809.81</v>
      </c>
      <c r="K20" s="340">
        <v>-105809.81</v>
      </c>
      <c r="L20" s="340" t="s">
        <v>4532</v>
      </c>
      <c r="M20" s="340" t="s">
        <v>4532</v>
      </c>
      <c r="N20" s="340" t="s">
        <v>4532</v>
      </c>
      <c r="O20" s="340" t="s">
        <v>4532</v>
      </c>
      <c r="P20" s="340" t="s">
        <v>4532</v>
      </c>
      <c r="Q20" s="340" t="s">
        <v>4532</v>
      </c>
      <c r="R20" s="340" t="s">
        <v>4532</v>
      </c>
    </row>
    <row r="21" spans="2:18" x14ac:dyDescent="0.25">
      <c r="B21" s="341" t="s">
        <v>319</v>
      </c>
      <c r="C21" s="339" t="s">
        <v>122</v>
      </c>
      <c r="D21" s="340">
        <v>409344708.48000002</v>
      </c>
      <c r="E21" s="340">
        <v>409344708.48000002</v>
      </c>
      <c r="F21" s="340" t="s">
        <v>4532</v>
      </c>
      <c r="G21" s="340" t="s">
        <v>4532</v>
      </c>
      <c r="H21" s="340" t="s">
        <v>4532</v>
      </c>
      <c r="I21" s="340" t="s">
        <v>4532</v>
      </c>
      <c r="J21" s="340">
        <v>-46057.85</v>
      </c>
      <c r="K21" s="340">
        <v>-46057.85</v>
      </c>
      <c r="L21" s="340" t="s">
        <v>4532</v>
      </c>
      <c r="M21" s="340" t="s">
        <v>4532</v>
      </c>
      <c r="N21" s="340" t="s">
        <v>4532</v>
      </c>
      <c r="O21" s="340" t="s">
        <v>4532</v>
      </c>
      <c r="P21" s="340" t="s">
        <v>4532</v>
      </c>
      <c r="Q21" s="340" t="s">
        <v>4532</v>
      </c>
      <c r="R21" s="340" t="s">
        <v>4532</v>
      </c>
    </row>
    <row r="22" spans="2:18" x14ac:dyDescent="0.25">
      <c r="B22" s="341" t="s">
        <v>320</v>
      </c>
      <c r="C22" s="339" t="s">
        <v>124</v>
      </c>
      <c r="D22" s="340">
        <v>116210649.56</v>
      </c>
      <c r="E22" s="340">
        <v>116210649.56</v>
      </c>
      <c r="F22" s="340" t="s">
        <v>4532</v>
      </c>
      <c r="G22" s="340" t="s">
        <v>4532</v>
      </c>
      <c r="H22" s="340" t="s">
        <v>4532</v>
      </c>
      <c r="I22" s="340" t="s">
        <v>4532</v>
      </c>
      <c r="J22" s="340">
        <v>-459.83</v>
      </c>
      <c r="K22" s="340">
        <v>-459.83</v>
      </c>
      <c r="L22" s="340" t="s">
        <v>4532</v>
      </c>
      <c r="M22" s="340" t="s">
        <v>4532</v>
      </c>
      <c r="N22" s="340" t="s">
        <v>4532</v>
      </c>
      <c r="O22" s="340" t="s">
        <v>4532</v>
      </c>
      <c r="P22" s="340" t="s">
        <v>4532</v>
      </c>
      <c r="Q22" s="340" t="s">
        <v>4532</v>
      </c>
      <c r="R22" s="340" t="s">
        <v>4532</v>
      </c>
    </row>
    <row r="23" spans="2:18" x14ac:dyDescent="0.25">
      <c r="B23" s="341" t="s">
        <v>321</v>
      </c>
      <c r="C23" s="339" t="s">
        <v>125</v>
      </c>
      <c r="D23" s="340">
        <v>1845419.32</v>
      </c>
      <c r="E23" s="340" t="s">
        <v>4532</v>
      </c>
      <c r="F23" s="340" t="s">
        <v>4532</v>
      </c>
      <c r="G23" s="340" t="s">
        <v>4532</v>
      </c>
      <c r="H23" s="340" t="s">
        <v>4532</v>
      </c>
      <c r="I23" s="340" t="s">
        <v>4532</v>
      </c>
      <c r="J23" s="340" t="s">
        <v>4532</v>
      </c>
      <c r="K23" s="340" t="s">
        <v>4532</v>
      </c>
      <c r="L23" s="340" t="s">
        <v>4532</v>
      </c>
      <c r="M23" s="340" t="s">
        <v>4532</v>
      </c>
      <c r="N23" s="340" t="s">
        <v>4532</v>
      </c>
      <c r="O23" s="340" t="s">
        <v>4532</v>
      </c>
      <c r="P23" s="340" t="s">
        <v>4532</v>
      </c>
      <c r="Q23" s="340" t="s">
        <v>4532</v>
      </c>
      <c r="R23" s="340" t="s">
        <v>4532</v>
      </c>
    </row>
    <row r="24" spans="2:18" x14ac:dyDescent="0.25">
      <c r="B24" s="338" t="s">
        <v>325</v>
      </c>
      <c r="C24" s="339" t="s">
        <v>126</v>
      </c>
      <c r="D24" s="340">
        <v>2288238543.54</v>
      </c>
      <c r="E24" s="340">
        <v>2198421283.1999998</v>
      </c>
      <c r="F24" s="340">
        <v>89359578.650000006</v>
      </c>
      <c r="G24" s="340">
        <v>5874768.2599999998</v>
      </c>
      <c r="H24" s="340">
        <v>382250</v>
      </c>
      <c r="I24" s="340">
        <v>5472172.4500000002</v>
      </c>
      <c r="J24" s="340">
        <v>1800383.91</v>
      </c>
      <c r="K24" s="340">
        <v>459132.39</v>
      </c>
      <c r="L24" s="340">
        <v>774674.05</v>
      </c>
      <c r="M24" s="340" t="s">
        <v>4532</v>
      </c>
      <c r="N24" s="340" t="s">
        <v>4532</v>
      </c>
      <c r="O24" s="340" t="s">
        <v>4532</v>
      </c>
      <c r="P24" s="342" t="s">
        <v>4532</v>
      </c>
      <c r="Q24" s="340">
        <v>18214941</v>
      </c>
      <c r="R24" s="340">
        <v>382250</v>
      </c>
    </row>
    <row r="25" spans="2:18" x14ac:dyDescent="0.25">
      <c r="B25" s="341" t="s">
        <v>317</v>
      </c>
      <c r="C25" s="339" t="s">
        <v>127</v>
      </c>
      <c r="D25" s="340" t="s">
        <v>4532</v>
      </c>
      <c r="E25" s="340" t="s">
        <v>4532</v>
      </c>
      <c r="F25" s="340" t="s">
        <v>4532</v>
      </c>
      <c r="G25" s="340" t="s">
        <v>4532</v>
      </c>
      <c r="H25" s="340" t="s">
        <v>4532</v>
      </c>
      <c r="I25" s="340" t="s">
        <v>4532</v>
      </c>
      <c r="J25" s="340" t="s">
        <v>4532</v>
      </c>
      <c r="K25" s="340" t="s">
        <v>4532</v>
      </c>
      <c r="L25" s="340" t="s">
        <v>4532</v>
      </c>
      <c r="M25" s="340" t="s">
        <v>4532</v>
      </c>
      <c r="N25" s="340" t="s">
        <v>4532</v>
      </c>
      <c r="O25" s="340" t="s">
        <v>4532</v>
      </c>
      <c r="P25" s="342" t="s">
        <v>4532</v>
      </c>
      <c r="Q25" s="340" t="s">
        <v>4532</v>
      </c>
      <c r="R25" s="340" t="s">
        <v>4532</v>
      </c>
    </row>
    <row r="26" spans="2:18" x14ac:dyDescent="0.25">
      <c r="B26" s="341" t="s">
        <v>318</v>
      </c>
      <c r="C26" s="339" t="s">
        <v>128</v>
      </c>
      <c r="D26" s="340" t="s">
        <v>4532</v>
      </c>
      <c r="E26" s="340" t="s">
        <v>4532</v>
      </c>
      <c r="F26" s="340" t="s">
        <v>4532</v>
      </c>
      <c r="G26" s="340" t="s">
        <v>4532</v>
      </c>
      <c r="H26" s="340" t="s">
        <v>4532</v>
      </c>
      <c r="I26" s="340" t="s">
        <v>4532</v>
      </c>
      <c r="J26" s="340" t="s">
        <v>4532</v>
      </c>
      <c r="K26" s="340" t="s">
        <v>4532</v>
      </c>
      <c r="L26" s="340" t="s">
        <v>4532</v>
      </c>
      <c r="M26" s="340" t="s">
        <v>4532</v>
      </c>
      <c r="N26" s="340" t="s">
        <v>4532</v>
      </c>
      <c r="O26" s="340" t="s">
        <v>4532</v>
      </c>
      <c r="P26" s="342" t="s">
        <v>4532</v>
      </c>
      <c r="Q26" s="340" t="s">
        <v>4532</v>
      </c>
      <c r="R26" s="340" t="s">
        <v>4532</v>
      </c>
    </row>
    <row r="27" spans="2:18" x14ac:dyDescent="0.25">
      <c r="B27" s="341" t="s">
        <v>319</v>
      </c>
      <c r="C27" s="339" t="s">
        <v>129</v>
      </c>
      <c r="D27" s="340">
        <v>206556.68</v>
      </c>
      <c r="E27" s="340">
        <v>206556.68</v>
      </c>
      <c r="F27" s="340" t="s">
        <v>4532</v>
      </c>
      <c r="G27" s="340" t="s">
        <v>4532</v>
      </c>
      <c r="H27" s="340" t="s">
        <v>4532</v>
      </c>
      <c r="I27" s="340" t="s">
        <v>4532</v>
      </c>
      <c r="J27" s="340">
        <v>92.03</v>
      </c>
      <c r="K27" s="340">
        <v>92.03</v>
      </c>
      <c r="L27" s="340" t="s">
        <v>4532</v>
      </c>
      <c r="M27" s="340" t="s">
        <v>4532</v>
      </c>
      <c r="N27" s="340" t="s">
        <v>4532</v>
      </c>
      <c r="O27" s="340" t="s">
        <v>4532</v>
      </c>
      <c r="P27" s="342" t="s">
        <v>4532</v>
      </c>
      <c r="Q27" s="340" t="s">
        <v>4532</v>
      </c>
      <c r="R27" s="340" t="s">
        <v>4532</v>
      </c>
    </row>
    <row r="28" spans="2:18" x14ac:dyDescent="0.25">
      <c r="B28" s="341" t="s">
        <v>320</v>
      </c>
      <c r="C28" s="339" t="s">
        <v>130</v>
      </c>
      <c r="D28" s="340">
        <v>23514994.670000002</v>
      </c>
      <c r="E28" s="340">
        <v>22203997.23</v>
      </c>
      <c r="F28" s="340">
        <v>1203906.05</v>
      </c>
      <c r="G28" s="340">
        <v>46300</v>
      </c>
      <c r="H28" s="340" t="s">
        <v>4532</v>
      </c>
      <c r="I28" s="340">
        <v>36300</v>
      </c>
      <c r="J28" s="340">
        <v>13990.99</v>
      </c>
      <c r="K28" s="340">
        <v>5419.69</v>
      </c>
      <c r="L28" s="340">
        <v>8571.2999999999993</v>
      </c>
      <c r="M28" s="340" t="s">
        <v>4532</v>
      </c>
      <c r="N28" s="340" t="s">
        <v>4532</v>
      </c>
      <c r="O28" s="340" t="s">
        <v>4532</v>
      </c>
      <c r="P28" s="342" t="s">
        <v>4532</v>
      </c>
      <c r="Q28" s="340">
        <v>118965</v>
      </c>
      <c r="R28" s="340" t="s">
        <v>4532</v>
      </c>
    </row>
    <row r="29" spans="2:18" x14ac:dyDescent="0.25">
      <c r="B29" s="341" t="s">
        <v>321</v>
      </c>
      <c r="C29" s="339" t="s">
        <v>131</v>
      </c>
      <c r="D29" s="340">
        <v>611474349.46000004</v>
      </c>
      <c r="E29" s="340">
        <v>594024870.80999994</v>
      </c>
      <c r="F29" s="340">
        <v>17319449.09</v>
      </c>
      <c r="G29" s="340">
        <v>4667959.25</v>
      </c>
      <c r="H29" s="340">
        <v>361760</v>
      </c>
      <c r="I29" s="340">
        <v>4304654.6100000003</v>
      </c>
      <c r="J29" s="340">
        <v>486473.14</v>
      </c>
      <c r="K29" s="340">
        <v>251649.7</v>
      </c>
      <c r="L29" s="340">
        <v>234823.44</v>
      </c>
      <c r="M29" s="340" t="s">
        <v>4532</v>
      </c>
      <c r="N29" s="340" t="s">
        <v>4532</v>
      </c>
      <c r="O29" s="340" t="s">
        <v>4532</v>
      </c>
      <c r="P29" s="342" t="s">
        <v>4532</v>
      </c>
      <c r="Q29" s="340">
        <v>17732124</v>
      </c>
      <c r="R29" s="340">
        <v>361760</v>
      </c>
    </row>
    <row r="30" spans="2:18" x14ac:dyDescent="0.25">
      <c r="B30" s="341" t="s">
        <v>323</v>
      </c>
      <c r="C30" s="339" t="s">
        <v>132</v>
      </c>
      <c r="D30" s="340">
        <v>1653042642.73</v>
      </c>
      <c r="E30" s="340">
        <v>1581985858.48</v>
      </c>
      <c r="F30" s="340">
        <v>70836223.510000005</v>
      </c>
      <c r="G30" s="340">
        <v>1160509.01</v>
      </c>
      <c r="H30" s="340">
        <v>20490</v>
      </c>
      <c r="I30" s="340">
        <v>1131217.8400000001</v>
      </c>
      <c r="J30" s="340">
        <v>1299827.75</v>
      </c>
      <c r="K30" s="340">
        <v>201970.97</v>
      </c>
      <c r="L30" s="340">
        <v>531279.31000000006</v>
      </c>
      <c r="M30" s="340" t="s">
        <v>4532</v>
      </c>
      <c r="N30" s="340" t="s">
        <v>4532</v>
      </c>
      <c r="O30" s="340" t="s">
        <v>4532</v>
      </c>
      <c r="P30" s="342" t="s">
        <v>4532</v>
      </c>
      <c r="Q30" s="340">
        <v>363852</v>
      </c>
      <c r="R30" s="340">
        <v>20490</v>
      </c>
    </row>
    <row r="31" spans="2:18" x14ac:dyDescent="0.25">
      <c r="B31" s="132" t="s">
        <v>50</v>
      </c>
      <c r="C31" s="343" t="s">
        <v>133</v>
      </c>
      <c r="D31" s="332">
        <v>59942766923.540001</v>
      </c>
      <c r="E31" s="332">
        <v>56012567418.949997</v>
      </c>
      <c r="F31" s="332">
        <v>3848546841.3400002</v>
      </c>
      <c r="G31" s="332">
        <v>586106211.32000005</v>
      </c>
      <c r="H31" s="332">
        <v>382250</v>
      </c>
      <c r="I31" s="332">
        <v>525555779.35000002</v>
      </c>
      <c r="J31" s="332">
        <v>-73291525.980000004</v>
      </c>
      <c r="K31" s="332">
        <v>-36111705.859999999</v>
      </c>
      <c r="L31" s="332">
        <v>-37493075.850000001</v>
      </c>
      <c r="M31" s="332">
        <v>-137933128.37</v>
      </c>
      <c r="N31" s="332" t="s">
        <v>4532</v>
      </c>
      <c r="O31" s="332">
        <v>-120423481.53</v>
      </c>
      <c r="P31" s="332" t="s">
        <v>4532</v>
      </c>
      <c r="Q31" s="332">
        <v>44207754426.913002</v>
      </c>
      <c r="R31" s="332">
        <v>398814190.64999998</v>
      </c>
    </row>
  </sheetData>
  <mergeCells count="11">
    <mergeCell ref="R6:R7"/>
    <mergeCell ref="B2:R2"/>
    <mergeCell ref="D5:I5"/>
    <mergeCell ref="J5:O5"/>
    <mergeCell ref="P5:P7"/>
    <mergeCell ref="Q5:R5"/>
    <mergeCell ref="D6:F6"/>
    <mergeCell ref="G6:I6"/>
    <mergeCell ref="J6:L6"/>
    <mergeCell ref="M6:O6"/>
    <mergeCell ref="Q6:Q7"/>
  </mergeCells>
  <pageMargins left="0.70866141732283472" right="0.70866141732283472" top="0.74803149606299213" bottom="0.74803149606299213" header="0.31496062992125984" footer="0.31496062992125984"/>
  <pageSetup paperSize="9" scale="38" fitToHeight="0" orientation="landscape" r:id="rId1"/>
  <headerFooter>
    <oddHeader>&amp;CEN
Annex XV</oddHeader>
    <oddFooter>&amp;C&amp;"Calibri"&amp;11&amp;K000000&amp;P_x000D_&amp;1#&amp;"Calibri"&amp;10&amp;K000000 Internal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DFFA-0C63-40D8-ABFF-87DF26BB971B}">
  <sheetPr codeName="Sheet16">
    <pageSetUpPr fitToPage="1"/>
  </sheetPr>
  <dimension ref="A1:K18"/>
  <sheetViews>
    <sheetView workbookViewId="0">
      <selection activeCell="E5" sqref="E5"/>
    </sheetView>
  </sheetViews>
  <sheetFormatPr defaultColWidth="9" defaultRowHeight="15" x14ac:dyDescent="0.25"/>
  <cols>
    <col min="1" max="1" width="2.5703125" style="204" customWidth="1"/>
    <col min="2" max="2" width="50.42578125" style="204" customWidth="1"/>
    <col min="3" max="3" width="7.5703125" style="204" customWidth="1"/>
    <col min="4" max="11" width="18.5703125" style="204" customWidth="1"/>
    <col min="12" max="16384" width="9" style="204"/>
  </cols>
  <sheetData>
    <row r="1" spans="1:11" ht="10.35" customHeight="1" x14ac:dyDescent="0.25"/>
    <row r="2" spans="1:11" ht="28.35" customHeight="1" x14ac:dyDescent="0.25">
      <c r="A2" s="217"/>
      <c r="B2" s="587" t="s">
        <v>641</v>
      </c>
      <c r="C2" s="588"/>
      <c r="D2" s="588"/>
      <c r="E2" s="588"/>
      <c r="F2" s="588"/>
      <c r="G2" s="588"/>
      <c r="H2" s="588"/>
      <c r="I2" s="588"/>
      <c r="J2" s="592"/>
      <c r="K2" s="592"/>
    </row>
    <row r="3" spans="1:11" ht="14.85" customHeight="1" x14ac:dyDescent="0.25">
      <c r="A3" s="337"/>
      <c r="B3" s="208"/>
    </row>
    <row r="4" spans="1:11" ht="52.5" customHeight="1" x14ac:dyDescent="0.25">
      <c r="A4" s="337"/>
      <c r="B4" s="337"/>
      <c r="C4" s="337"/>
      <c r="D4" s="614" t="s">
        <v>332</v>
      </c>
      <c r="E4" s="616"/>
      <c r="F4" s="616"/>
      <c r="G4" s="615"/>
      <c r="H4" s="614" t="s">
        <v>303</v>
      </c>
      <c r="I4" s="616"/>
      <c r="J4" s="596" t="s">
        <v>333</v>
      </c>
      <c r="K4" s="616"/>
    </row>
    <row r="5" spans="1:11" ht="39" customHeight="1" x14ac:dyDescent="0.25">
      <c r="A5" s="337"/>
      <c r="B5" s="337"/>
      <c r="C5" s="337"/>
      <c r="D5" s="593" t="s">
        <v>334</v>
      </c>
      <c r="E5" s="596" t="s">
        <v>335</v>
      </c>
      <c r="F5" s="600"/>
      <c r="G5" s="597"/>
      <c r="H5" s="593" t="s">
        <v>336</v>
      </c>
      <c r="I5" s="593" t="s">
        <v>337</v>
      </c>
      <c r="J5" s="594"/>
      <c r="K5" s="617" t="s">
        <v>338</v>
      </c>
    </row>
    <row r="6" spans="1:11" ht="44.25" customHeight="1" x14ac:dyDescent="0.25">
      <c r="A6" s="337"/>
      <c r="B6" s="337"/>
      <c r="C6" s="337"/>
      <c r="D6" s="595"/>
      <c r="E6" s="351"/>
      <c r="F6" s="345" t="s">
        <v>339</v>
      </c>
      <c r="G6" s="345" t="s">
        <v>340</v>
      </c>
      <c r="H6" s="595"/>
      <c r="I6" s="595"/>
      <c r="J6" s="595"/>
      <c r="K6" s="618"/>
    </row>
    <row r="7" spans="1:11" x14ac:dyDescent="0.25">
      <c r="A7" s="337"/>
      <c r="B7" s="337"/>
      <c r="C7" s="285" t="s">
        <v>0</v>
      </c>
      <c r="D7" s="352" t="s">
        <v>32</v>
      </c>
      <c r="E7" s="352" t="s">
        <v>33</v>
      </c>
      <c r="F7" s="352" t="s">
        <v>34</v>
      </c>
      <c r="G7" s="352" t="s">
        <v>51</v>
      </c>
      <c r="H7" s="352" t="s">
        <v>52</v>
      </c>
      <c r="I7" s="352" t="s">
        <v>83</v>
      </c>
      <c r="J7" s="352" t="s">
        <v>84</v>
      </c>
      <c r="K7" s="352" t="s">
        <v>85</v>
      </c>
    </row>
    <row r="8" spans="1:11" ht="30" x14ac:dyDescent="0.25">
      <c r="B8" s="345" t="s">
        <v>316</v>
      </c>
      <c r="C8" s="339" t="s">
        <v>315</v>
      </c>
      <c r="D8" s="349" t="s">
        <v>4532</v>
      </c>
      <c r="E8" s="349" t="s">
        <v>4532</v>
      </c>
      <c r="F8" s="349" t="s">
        <v>4532</v>
      </c>
      <c r="G8" s="349" t="s">
        <v>4532</v>
      </c>
      <c r="H8" s="349" t="s">
        <v>4532</v>
      </c>
      <c r="I8" s="349" t="s">
        <v>4532</v>
      </c>
      <c r="J8" s="349" t="s">
        <v>4532</v>
      </c>
      <c r="K8" s="349" t="s">
        <v>4532</v>
      </c>
    </row>
    <row r="9" spans="1:11" x14ac:dyDescent="0.25">
      <c r="B9" s="353" t="s">
        <v>300</v>
      </c>
      <c r="C9" s="339" t="s">
        <v>108</v>
      </c>
      <c r="D9" s="349">
        <v>369459858.83999997</v>
      </c>
      <c r="E9" s="349">
        <v>160356055.31</v>
      </c>
      <c r="F9" s="349">
        <v>160356055.31</v>
      </c>
      <c r="G9" s="349">
        <v>160356055.31</v>
      </c>
      <c r="H9" s="349">
        <v>-2626364.7200000002</v>
      </c>
      <c r="I9" s="349">
        <v>-30741519.93</v>
      </c>
      <c r="J9" s="349">
        <v>473086985.227</v>
      </c>
      <c r="K9" s="349">
        <v>117373011.8629</v>
      </c>
    </row>
    <row r="10" spans="1:11" x14ac:dyDescent="0.25">
      <c r="B10" s="354" t="s">
        <v>317</v>
      </c>
      <c r="C10" s="339" t="s">
        <v>109</v>
      </c>
      <c r="D10" s="349" t="s">
        <v>4532</v>
      </c>
      <c r="E10" s="349" t="s">
        <v>4532</v>
      </c>
      <c r="F10" s="349" t="s">
        <v>4532</v>
      </c>
      <c r="G10" s="349" t="s">
        <v>4532</v>
      </c>
      <c r="H10" s="349" t="s">
        <v>4532</v>
      </c>
      <c r="I10" s="349" t="s">
        <v>4532</v>
      </c>
      <c r="J10" s="349" t="s">
        <v>4532</v>
      </c>
      <c r="K10" s="349" t="s">
        <v>4532</v>
      </c>
    </row>
    <row r="11" spans="1:11" x14ac:dyDescent="0.25">
      <c r="B11" s="354" t="s">
        <v>318</v>
      </c>
      <c r="C11" s="339" t="s">
        <v>113</v>
      </c>
      <c r="D11" s="349">
        <v>61109.63</v>
      </c>
      <c r="E11" s="349" t="s">
        <v>4532</v>
      </c>
      <c r="F11" s="349" t="s">
        <v>4532</v>
      </c>
      <c r="G11" s="349" t="s">
        <v>4532</v>
      </c>
      <c r="H11" s="349" t="s">
        <v>4532</v>
      </c>
      <c r="I11" s="349" t="s">
        <v>4532</v>
      </c>
      <c r="J11" s="349" t="s">
        <v>4532</v>
      </c>
      <c r="K11" s="349" t="s">
        <v>4532</v>
      </c>
    </row>
    <row r="12" spans="1:11" x14ac:dyDescent="0.25">
      <c r="B12" s="354" t="s">
        <v>319</v>
      </c>
      <c r="C12" s="339" t="s">
        <v>114</v>
      </c>
      <c r="D12" s="349" t="s">
        <v>4532</v>
      </c>
      <c r="E12" s="349" t="s">
        <v>4532</v>
      </c>
      <c r="F12" s="349" t="s">
        <v>4532</v>
      </c>
      <c r="G12" s="349" t="s">
        <v>4532</v>
      </c>
      <c r="H12" s="349" t="s">
        <v>4532</v>
      </c>
      <c r="I12" s="349" t="s">
        <v>4532</v>
      </c>
      <c r="J12" s="349" t="s">
        <v>4532</v>
      </c>
      <c r="K12" s="349" t="s">
        <v>4532</v>
      </c>
    </row>
    <row r="13" spans="1:11" x14ac:dyDescent="0.25">
      <c r="B13" s="354" t="s">
        <v>320</v>
      </c>
      <c r="C13" s="339" t="s">
        <v>115</v>
      </c>
      <c r="D13" s="349">
        <v>4509986.88</v>
      </c>
      <c r="E13" s="349">
        <v>755871.01</v>
      </c>
      <c r="F13" s="349">
        <v>755871.01</v>
      </c>
      <c r="G13" s="349">
        <v>755871.01</v>
      </c>
      <c r="H13" s="349">
        <v>-144566.42000000001</v>
      </c>
      <c r="I13" s="349">
        <v>-217807.91</v>
      </c>
      <c r="J13" s="349">
        <v>4401928.71</v>
      </c>
      <c r="K13" s="349">
        <v>505807.25</v>
      </c>
    </row>
    <row r="14" spans="1:11" x14ac:dyDescent="0.25">
      <c r="B14" s="354" t="s">
        <v>321</v>
      </c>
      <c r="C14" s="339" t="s">
        <v>116</v>
      </c>
      <c r="D14" s="349">
        <v>47913650.950000003</v>
      </c>
      <c r="E14" s="349">
        <v>53290926.740000002</v>
      </c>
      <c r="F14" s="349">
        <v>53290926.740000002</v>
      </c>
      <c r="G14" s="349">
        <v>53290926.740000002</v>
      </c>
      <c r="H14" s="349">
        <v>-498367.45</v>
      </c>
      <c r="I14" s="349">
        <v>-15318189.439999999</v>
      </c>
      <c r="J14" s="349">
        <v>81051700.664700001</v>
      </c>
      <c r="K14" s="349">
        <v>32452754.519200001</v>
      </c>
    </row>
    <row r="15" spans="1:11" x14ac:dyDescent="0.25">
      <c r="B15" s="354" t="s">
        <v>323</v>
      </c>
      <c r="C15" s="339" t="s">
        <v>121</v>
      </c>
      <c r="D15" s="349">
        <v>316975111.38</v>
      </c>
      <c r="E15" s="349">
        <v>106309257.56</v>
      </c>
      <c r="F15" s="349">
        <v>106309257.56</v>
      </c>
      <c r="G15" s="349">
        <v>106309257.56</v>
      </c>
      <c r="H15" s="349">
        <v>-1983430.85</v>
      </c>
      <c r="I15" s="349">
        <v>-15205522.58</v>
      </c>
      <c r="J15" s="349">
        <v>387633355.85229999</v>
      </c>
      <c r="K15" s="349">
        <v>84414450.093700007</v>
      </c>
    </row>
    <row r="16" spans="1:11" x14ac:dyDescent="0.25">
      <c r="B16" s="353" t="s">
        <v>341</v>
      </c>
      <c r="C16" s="339" t="s">
        <v>117</v>
      </c>
      <c r="D16" s="349" t="s">
        <v>4532</v>
      </c>
      <c r="E16" s="349" t="s">
        <v>4532</v>
      </c>
      <c r="F16" s="349" t="s">
        <v>4532</v>
      </c>
      <c r="G16" s="349" t="s">
        <v>4532</v>
      </c>
      <c r="H16" s="349" t="s">
        <v>4532</v>
      </c>
      <c r="I16" s="349" t="s">
        <v>4532</v>
      </c>
      <c r="J16" s="349" t="s">
        <v>4532</v>
      </c>
      <c r="K16" s="349" t="s">
        <v>4532</v>
      </c>
    </row>
    <row r="17" spans="2:11" x14ac:dyDescent="0.25">
      <c r="B17" s="353" t="s">
        <v>342</v>
      </c>
      <c r="C17" s="339" t="s">
        <v>118</v>
      </c>
      <c r="D17" s="349">
        <v>2618465.2799999998</v>
      </c>
      <c r="E17" s="349">
        <v>535028.77</v>
      </c>
      <c r="F17" s="349">
        <v>535028.77</v>
      </c>
      <c r="G17" s="349">
        <v>532528.77</v>
      </c>
      <c r="H17" s="349">
        <v>5741.33</v>
      </c>
      <c r="I17" s="349" t="s">
        <v>4532</v>
      </c>
      <c r="J17" s="349">
        <v>3122</v>
      </c>
      <c r="K17" s="349">
        <v>1966</v>
      </c>
    </row>
    <row r="18" spans="2:11" x14ac:dyDescent="0.25">
      <c r="B18" s="132" t="s">
        <v>50</v>
      </c>
      <c r="C18" s="343">
        <v>100</v>
      </c>
      <c r="D18" s="332">
        <v>372078324.12</v>
      </c>
      <c r="E18" s="332">
        <v>160891084.08000001</v>
      </c>
      <c r="F18" s="332">
        <v>160891084.08000001</v>
      </c>
      <c r="G18" s="332">
        <v>160888584.08000001</v>
      </c>
      <c r="H18" s="332">
        <v>-2632106.0499999998</v>
      </c>
      <c r="I18" s="332">
        <v>-30741519.93</v>
      </c>
      <c r="J18" s="332">
        <v>473090107.227</v>
      </c>
      <c r="K18" s="332">
        <v>117374977.8629</v>
      </c>
    </row>
  </sheetData>
  <mergeCells count="10">
    <mergeCell ref="B2:K2"/>
    <mergeCell ref="D4:G4"/>
    <mergeCell ref="H4:I4"/>
    <mergeCell ref="J4:K4"/>
    <mergeCell ref="D5:D6"/>
    <mergeCell ref="E5:G5"/>
    <mergeCell ref="H5:H6"/>
    <mergeCell ref="I5:I6"/>
    <mergeCell ref="J5:J6"/>
    <mergeCell ref="K5:K6"/>
  </mergeCells>
  <pageMargins left="0.70866141732283472" right="0.70866141732283472" top="0.74803149606299213" bottom="0.74803149606299213" header="0.31496062992125984" footer="0.31496062992125984"/>
  <pageSetup paperSize="9" scale="62" fitToHeight="0" orientation="landscape" r:id="rId1"/>
  <headerFooter>
    <oddHeader>&amp;CEN
Annex XV</oddHeader>
    <oddFooter>&amp;C&amp;"Calibri"&amp;11&amp;K000000&amp;P_x000D_&amp;1#&amp;"Calibri"&amp;10&amp;K000000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D1A9-A30B-4905-A5B3-4E8A85824614}">
  <sheetPr codeName="Sheet1">
    <pageSetUpPr fitToPage="1"/>
  </sheetPr>
  <dimension ref="B2:F55"/>
  <sheetViews>
    <sheetView tabSelected="1" topLeftCell="B1" zoomScale="85" zoomScaleNormal="85" workbookViewId="0">
      <selection activeCell="B2" sqref="B2:F2"/>
    </sheetView>
  </sheetViews>
  <sheetFormatPr defaultColWidth="9.42578125" defaultRowHeight="15" x14ac:dyDescent="0.25"/>
  <cols>
    <col min="1" max="1" width="3.5703125" style="64" customWidth="1"/>
    <col min="2" max="2" width="131.28515625" style="64" bestFit="1" customWidth="1"/>
    <col min="3" max="3" width="15" style="65" customWidth="1"/>
    <col min="4" max="4" width="15.5703125" style="64" customWidth="1"/>
    <col min="5" max="5" width="83" style="64" customWidth="1"/>
    <col min="6" max="6" width="9.85546875" style="65" customWidth="1"/>
    <col min="7" max="16384" width="9.42578125" style="64"/>
  </cols>
  <sheetData>
    <row r="2" spans="2:6" ht="24" customHeight="1" x14ac:dyDescent="0.25">
      <c r="B2" s="570" t="s">
        <v>4391</v>
      </c>
      <c r="C2" s="571"/>
      <c r="D2" s="571"/>
      <c r="E2" s="571"/>
      <c r="F2" s="572"/>
    </row>
    <row r="3" spans="2:6" ht="15" customHeight="1" x14ac:dyDescent="0.25"/>
    <row r="4" spans="2:6" ht="32.25" customHeight="1" x14ac:dyDescent="0.25">
      <c r="B4" s="122" t="s">
        <v>4392</v>
      </c>
      <c r="C4" s="151" t="s">
        <v>607</v>
      </c>
      <c r="E4" s="122" t="s">
        <v>4393</v>
      </c>
      <c r="F4" s="151" t="s">
        <v>607</v>
      </c>
    </row>
    <row r="6" spans="2:6" x14ac:dyDescent="0.25">
      <c r="B6" s="123" t="s">
        <v>4394</v>
      </c>
      <c r="C6" s="152"/>
      <c r="E6" s="123"/>
      <c r="F6" s="156"/>
    </row>
    <row r="7" spans="2:6" x14ac:dyDescent="0.25">
      <c r="B7" s="125" t="s">
        <v>4396</v>
      </c>
      <c r="C7" s="153" t="s">
        <v>3</v>
      </c>
      <c r="E7" s="458" t="s">
        <v>4658</v>
      </c>
      <c r="F7" s="459" t="s">
        <v>30</v>
      </c>
    </row>
    <row r="8" spans="2:6" x14ac:dyDescent="0.25">
      <c r="B8" s="124" t="s">
        <v>4395</v>
      </c>
      <c r="C8" s="153" t="s">
        <v>2</v>
      </c>
    </row>
    <row r="9" spans="2:6" x14ac:dyDescent="0.25">
      <c r="B9" s="125" t="s">
        <v>4397</v>
      </c>
      <c r="C9" s="153" t="s">
        <v>6</v>
      </c>
    </row>
    <row r="10" spans="2:6" x14ac:dyDescent="0.25">
      <c r="B10" s="125" t="s">
        <v>4398</v>
      </c>
      <c r="C10" s="153" t="s">
        <v>7</v>
      </c>
    </row>
    <row r="11" spans="2:6" x14ac:dyDescent="0.25">
      <c r="B11" s="125" t="s">
        <v>4399</v>
      </c>
      <c r="C11" s="153" t="s">
        <v>4</v>
      </c>
    </row>
    <row r="12" spans="2:6" x14ac:dyDescent="0.25">
      <c r="B12" s="125" t="s">
        <v>4400</v>
      </c>
      <c r="C12" s="153" t="s">
        <v>5</v>
      </c>
    </row>
    <row r="13" spans="2:6" x14ac:dyDescent="0.25">
      <c r="B13" s="125" t="s">
        <v>4401</v>
      </c>
      <c r="C13" s="153" t="s">
        <v>1580</v>
      </c>
    </row>
    <row r="14" spans="2:6" x14ac:dyDescent="0.25">
      <c r="B14" s="125" t="s">
        <v>4402</v>
      </c>
      <c r="C14" s="153" t="s">
        <v>1581</v>
      </c>
    </row>
    <row r="15" spans="2:6" x14ac:dyDescent="0.25">
      <c r="B15" s="125" t="s">
        <v>4403</v>
      </c>
      <c r="C15" s="153" t="s">
        <v>1582</v>
      </c>
    </row>
    <row r="16" spans="2:6" x14ac:dyDescent="0.25">
      <c r="B16" s="126" t="s">
        <v>4404</v>
      </c>
      <c r="C16" s="154"/>
    </row>
    <row r="17" spans="2:6" x14ac:dyDescent="0.25">
      <c r="B17" s="513" t="s">
        <v>4405</v>
      </c>
      <c r="C17" s="153" t="s">
        <v>28</v>
      </c>
    </row>
    <row r="18" spans="2:6" x14ac:dyDescent="0.25">
      <c r="B18" s="125" t="s">
        <v>4406</v>
      </c>
      <c r="C18" s="153" t="s">
        <v>29</v>
      </c>
    </row>
    <row r="19" spans="2:6" s="121" customFormat="1" x14ac:dyDescent="0.25">
      <c r="B19" s="126" t="s">
        <v>4407</v>
      </c>
      <c r="C19" s="154"/>
      <c r="D19" s="64"/>
      <c r="E19" s="64"/>
      <c r="F19" s="65"/>
    </row>
    <row r="20" spans="2:6" x14ac:dyDescent="0.25">
      <c r="B20" s="124" t="s">
        <v>4526</v>
      </c>
      <c r="C20" s="153" t="s">
        <v>4524</v>
      </c>
    </row>
    <row r="21" spans="2:6" x14ac:dyDescent="0.25">
      <c r="B21" s="124" t="s">
        <v>4526</v>
      </c>
      <c r="C21" s="153" t="s">
        <v>4525</v>
      </c>
    </row>
    <row r="22" spans="2:6" x14ac:dyDescent="0.25">
      <c r="B22" s="124" t="s">
        <v>4408</v>
      </c>
      <c r="C22" s="153" t="s">
        <v>19</v>
      </c>
    </row>
    <row r="23" spans="2:6" x14ac:dyDescent="0.25">
      <c r="B23" s="124" t="s">
        <v>4409</v>
      </c>
      <c r="C23" s="153" t="s">
        <v>4410</v>
      </c>
    </row>
    <row r="24" spans="2:6" x14ac:dyDescent="0.25">
      <c r="B24" s="124" t="s">
        <v>4411</v>
      </c>
      <c r="C24" s="153" t="s">
        <v>15</v>
      </c>
    </row>
    <row r="25" spans="2:6" x14ac:dyDescent="0.25">
      <c r="B25" s="124" t="s">
        <v>4412</v>
      </c>
      <c r="C25" s="153" t="s">
        <v>16</v>
      </c>
    </row>
    <row r="26" spans="2:6" x14ac:dyDescent="0.25">
      <c r="B26" s="124" t="s">
        <v>4413</v>
      </c>
      <c r="C26" s="153" t="s">
        <v>17</v>
      </c>
    </row>
    <row r="27" spans="2:6" x14ac:dyDescent="0.25">
      <c r="B27" s="124" t="s">
        <v>4414</v>
      </c>
      <c r="C27" s="153" t="s">
        <v>20</v>
      </c>
    </row>
    <row r="28" spans="2:6" x14ac:dyDescent="0.25">
      <c r="B28" s="124" t="s">
        <v>4415</v>
      </c>
      <c r="C28" s="153" t="s">
        <v>21</v>
      </c>
    </row>
    <row r="29" spans="2:6" x14ac:dyDescent="0.25">
      <c r="B29" s="124" t="s">
        <v>4416</v>
      </c>
      <c r="C29" s="153" t="s">
        <v>22</v>
      </c>
    </row>
    <row r="30" spans="2:6" x14ac:dyDescent="0.25">
      <c r="B30" s="124" t="s">
        <v>4417</v>
      </c>
      <c r="C30" s="153" t="s">
        <v>23</v>
      </c>
    </row>
    <row r="31" spans="2:6" x14ac:dyDescent="0.25">
      <c r="B31" s="124" t="s">
        <v>4418</v>
      </c>
      <c r="C31" s="153" t="s">
        <v>24</v>
      </c>
    </row>
    <row r="32" spans="2:6" x14ac:dyDescent="0.25">
      <c r="B32" s="124" t="s">
        <v>4419</v>
      </c>
      <c r="C32" s="153" t="s">
        <v>25</v>
      </c>
    </row>
    <row r="33" spans="2:3" x14ac:dyDescent="0.25">
      <c r="B33" s="124" t="s">
        <v>4420</v>
      </c>
      <c r="C33" s="153" t="s">
        <v>26</v>
      </c>
    </row>
    <row r="34" spans="2:3" x14ac:dyDescent="0.25">
      <c r="B34" s="124" t="s">
        <v>4421</v>
      </c>
      <c r="C34" s="153" t="s">
        <v>27</v>
      </c>
    </row>
    <row r="35" spans="2:3" x14ac:dyDescent="0.25">
      <c r="B35" s="126" t="s">
        <v>1424</v>
      </c>
      <c r="C35" s="154"/>
    </row>
    <row r="36" spans="2:3" x14ac:dyDescent="0.25">
      <c r="B36" s="124" t="s">
        <v>4422</v>
      </c>
      <c r="C36" s="153" t="s">
        <v>8</v>
      </c>
    </row>
    <row r="37" spans="2:3" x14ac:dyDescent="0.25">
      <c r="B37" s="124" t="s">
        <v>4423</v>
      </c>
      <c r="C37" s="153" t="s">
        <v>9</v>
      </c>
    </row>
    <row r="38" spans="2:3" x14ac:dyDescent="0.25">
      <c r="B38" s="124" t="s">
        <v>4424</v>
      </c>
      <c r="C38" s="153" t="s">
        <v>11</v>
      </c>
    </row>
    <row r="39" spans="2:3" x14ac:dyDescent="0.25">
      <c r="B39" s="124" t="s">
        <v>4425</v>
      </c>
      <c r="C39" s="153" t="s">
        <v>13</v>
      </c>
    </row>
    <row r="40" spans="2:3" x14ac:dyDescent="0.25">
      <c r="B40" s="126" t="s">
        <v>4426</v>
      </c>
      <c r="C40" s="154"/>
    </row>
    <row r="41" spans="2:3" x14ac:dyDescent="0.25">
      <c r="B41" s="124" t="s">
        <v>4427</v>
      </c>
      <c r="C41" s="153" t="s">
        <v>10</v>
      </c>
    </row>
    <row r="42" spans="2:3" x14ac:dyDescent="0.25">
      <c r="B42" s="124" t="s">
        <v>4428</v>
      </c>
      <c r="C42" s="153" t="s">
        <v>12</v>
      </c>
    </row>
    <row r="43" spans="2:3" x14ac:dyDescent="0.25">
      <c r="B43" s="124" t="s">
        <v>4429</v>
      </c>
      <c r="C43" s="153" t="s">
        <v>14</v>
      </c>
    </row>
    <row r="44" spans="2:3" x14ac:dyDescent="0.25">
      <c r="B44" s="126" t="s">
        <v>4430</v>
      </c>
      <c r="C44" s="154"/>
    </row>
    <row r="45" spans="2:3" x14ac:dyDescent="0.25">
      <c r="B45" s="124" t="s">
        <v>4431</v>
      </c>
      <c r="C45" s="153" t="s">
        <v>18</v>
      </c>
    </row>
    <row r="46" spans="2:3" x14ac:dyDescent="0.25">
      <c r="B46" s="124" t="s">
        <v>4432</v>
      </c>
      <c r="C46" s="153" t="s">
        <v>1583</v>
      </c>
    </row>
    <row r="47" spans="2:3" x14ac:dyDescent="0.25">
      <c r="B47" s="126" t="s">
        <v>4433</v>
      </c>
      <c r="C47" s="154"/>
    </row>
    <row r="48" spans="2:3" x14ac:dyDescent="0.25">
      <c r="B48" s="124" t="s">
        <v>4434</v>
      </c>
      <c r="C48" s="153" t="s">
        <v>4653</v>
      </c>
    </row>
    <row r="49" spans="2:3" x14ac:dyDescent="0.25">
      <c r="B49" s="124" t="s">
        <v>4435</v>
      </c>
      <c r="C49" s="153" t="s">
        <v>4654</v>
      </c>
    </row>
    <row r="50" spans="2:3" x14ac:dyDescent="0.25">
      <c r="B50" s="124" t="s">
        <v>4436</v>
      </c>
      <c r="C50" s="153" t="s">
        <v>4655</v>
      </c>
    </row>
    <row r="51" spans="2:3" x14ac:dyDescent="0.25">
      <c r="B51" s="124" t="s">
        <v>4437</v>
      </c>
      <c r="C51" s="153" t="s">
        <v>4656</v>
      </c>
    </row>
    <row r="52" spans="2:3" x14ac:dyDescent="0.25">
      <c r="B52" s="127" t="s">
        <v>4438</v>
      </c>
      <c r="C52" s="155" t="s">
        <v>4657</v>
      </c>
    </row>
    <row r="53" spans="2:3" x14ac:dyDescent="0.25">
      <c r="B53" s="126" t="s">
        <v>4527</v>
      </c>
      <c r="C53" s="154"/>
    </row>
    <row r="54" spans="2:3" x14ac:dyDescent="0.25">
      <c r="B54" s="124" t="s">
        <v>4530</v>
      </c>
      <c r="C54" s="153" t="s">
        <v>4528</v>
      </c>
    </row>
    <row r="55" spans="2:3" x14ac:dyDescent="0.25">
      <c r="B55" s="127" t="s">
        <v>4531</v>
      </c>
      <c r="C55" s="155" t="s">
        <v>4529</v>
      </c>
    </row>
  </sheetData>
  <mergeCells count="1">
    <mergeCell ref="B2:F2"/>
  </mergeCells>
  <hyperlinks>
    <hyperlink ref="F7" location="LIQB!A1" display="LIQB" xr:uid="{FAB7FEF8-5E7D-460A-B09E-C56644FF5620}"/>
    <hyperlink ref="C17" location="'LIQ1'!A1" display="LIQ1" xr:uid="{9B52DEA2-C078-4FE2-B610-092BD8A4CE3D}"/>
    <hyperlink ref="C8" location="'OV1'!A1" display="OV1" xr:uid="{CA0D72AF-DC19-4118-84B7-EE4A87DD9CF5}"/>
    <hyperlink ref="C7" location="'KM1'!A1" display="KM1" xr:uid="{C8CF6DF1-70CF-417B-B1D9-0856E0FC2D30}"/>
    <hyperlink ref="C9" location="'CC1'!A1" display="CC1" xr:uid="{08377FB9-A759-4659-9329-F4504391373C}"/>
    <hyperlink ref="C10" location="'CC2'!A1" display="CC2" xr:uid="{F0F4A0CA-4EA2-45BE-A8AE-75125513C382}"/>
    <hyperlink ref="C11" location="CCyB1!A1" display="CCyB1" xr:uid="{D2D13950-949E-4139-B01F-9C19B3E0F271}"/>
    <hyperlink ref="C12" location="CCyB2!A1" display="CCyB2" xr:uid="{380C6DC2-F189-43BD-869D-6A9F5F25ED0D}"/>
    <hyperlink ref="C13" location="'LR1'!A1" display="LR1" xr:uid="{34A0415B-B796-4D45-BE41-BEC74314B7B9}"/>
    <hyperlink ref="C14" location="'LR2'!A1" display="LR2" xr:uid="{6968E502-CA89-4DB8-AF69-49003FA5CC26}"/>
    <hyperlink ref="C15" location="'LR3'!A1" display="LR3" xr:uid="{3EA5C6CD-5EEF-4A75-A8DF-23E290C17738}"/>
    <hyperlink ref="C18" location="'LIQ2'!A1" display="LIQ2" xr:uid="{36CFC765-A0FE-4C26-A267-1D45B3207E26}"/>
    <hyperlink ref="C22" location="'CR1'!A1" display="CR1" xr:uid="{8214B12B-CAA2-4574-BA39-938851D78005}"/>
    <hyperlink ref="C23" location="CR1A!A1" display="CR1-A" xr:uid="{19A539BD-E897-470C-8C94-A96EE0DEFD57}"/>
    <hyperlink ref="C24" location="'CQ1'!A1" display="CQ1" xr:uid="{DC57BBFC-F3C2-48F2-B755-CAE658C325C9}"/>
    <hyperlink ref="C25" location="CQ4TOT!A1" display="CQ4" xr:uid="{63876994-13C8-49BE-B417-C111885B6096}"/>
    <hyperlink ref="C26" location="'CQ5'!A1" display="CQ5" xr:uid="{E82D066B-D252-43AA-859C-4F895E64D683}"/>
    <hyperlink ref="C27" location="'CR3'!A1" display="CR3" xr:uid="{A06142A5-1D49-4804-8C37-47AC677224BE}"/>
    <hyperlink ref="C28" location="'CR4'!A1" display="CR4" xr:uid="{66806CD8-81D9-4CBA-89DA-68A3CB0EA080}"/>
    <hyperlink ref="C29" location="'CR5'!A1" display="CR5" xr:uid="{16AE85EE-040D-4DE1-BBFA-7D781929CD24}"/>
    <hyperlink ref="C30" location="CR6Tot!A1" display="CR6" xr:uid="{1C5BC759-ADF3-48D0-B850-5B7FED6454B2}"/>
    <hyperlink ref="C31" location="CR6A!A1" display="CR6-A" xr:uid="{400F8C53-BFBF-47B1-9E93-27800ED8FB14}"/>
    <hyperlink ref="C33" location="CR7A!A1" display="CR7-A" xr:uid="{03DEE844-04A1-447D-9A76-B418C4F0C5A4}"/>
    <hyperlink ref="C32" location="'CR7'!A1" display="CR7" xr:uid="{E94F60D9-C1F1-4BB9-BA76-1BF51175031C}"/>
    <hyperlink ref="C34" location="'CR8'!A1" display="CR8" xr:uid="{1905042F-0C34-463D-A8A3-97DC8374CB9F}"/>
    <hyperlink ref="C36" location="'CCR1'!A1" display="CCR1" xr:uid="{6FF07A96-FC1E-4AA1-A198-2105A4EAF0B4}"/>
    <hyperlink ref="C37" location="'CCR3'!A1" display="CCR3" xr:uid="{328B5E82-A9FA-4224-999C-744132E16154}"/>
    <hyperlink ref="C38" location="'CCR5'!A1" display="CCR5" xr:uid="{E4C547A2-9037-4C46-8111-8D489C66F6AE}"/>
    <hyperlink ref="C39" location="'CCR8'!A1" display="CCR8" xr:uid="{0875AD2C-F1D1-49B3-B5DE-AC8C62AC2350}"/>
    <hyperlink ref="C41" location="'SEC1'!A1" display="SEC1" xr:uid="{0F92BDE6-73C1-496C-8336-C8265718AC29}"/>
    <hyperlink ref="C42" location="'SEC3'!A1" display="SEC3" xr:uid="{B92C0461-ED39-4A1B-A6E9-3E5BD4D30C2F}"/>
    <hyperlink ref="C43" location="'SEC5'!A1" display="SEC5" xr:uid="{7B29F3A1-0219-4931-9C91-F0890D425528}"/>
    <hyperlink ref="C45" location="'MR1'!A1" display="MR1" xr:uid="{B3C723EA-85CE-4870-916D-6C3A80E48197}"/>
    <hyperlink ref="C46" location="'Table of Contents'!A1" display="IRRBB1" xr:uid="{289B3DD0-7CF9-4562-A72C-CBC861AA7FE0}"/>
    <hyperlink ref="C49" location="'ESG2'!A1" display="ESG2" xr:uid="{3117FB5B-5C82-4BF4-9571-30548CC14497}"/>
    <hyperlink ref="C50" location="'ESG4'!A1" display="ESG4" xr:uid="{FCADCDD5-072F-4E90-B5FF-2EE91ABAB7EE}"/>
    <hyperlink ref="C51" location="'ESG5'!A1" display="ESG5" xr:uid="{521829D8-CBB4-425B-BEA5-D124F08591A8}"/>
    <hyperlink ref="C52" location="'ESG10'!A1" display="ESG10" xr:uid="{61D1FFAF-481B-41BB-A699-4DD2D47C7597}"/>
    <hyperlink ref="C20" location="'CMS1'!A1" display="CMS1" xr:uid="{BA33CC7B-C404-44DE-940D-27A631E0A775}"/>
    <hyperlink ref="C21" location="'CMS2'!A1" display="CMS2" xr:uid="{95490402-41A3-4981-A6FB-77620ADDD1DE}"/>
    <hyperlink ref="C54" location="'KM2'!A1" display="KM2" xr:uid="{C711AD2A-2160-42B9-9A82-FA37F7D57B18}"/>
    <hyperlink ref="C55" location="TLAC1!A1" display="TLAC1" xr:uid="{13B8B651-15DA-4A52-B1AF-F046BD0B2F75}"/>
    <hyperlink ref="C48" location="'ESG1'!A1" display="ESG1" xr:uid="{3A8F2B7F-C43E-4759-AFD8-A27DA82D3A11}"/>
  </hyperlinks>
  <pageMargins left="0.70866141732283472" right="0.70866141732283472" top="0.74803149606299213" bottom="0.74803149606299213" header="0.31496062992125984" footer="0.31496062992125984"/>
  <pageSetup paperSize="9" scale="69" orientation="portrait" verticalDpi="598" r:id="rId1"/>
  <headerFooter>
    <oddFooter>&amp;C_x000D_&amp;1#&amp;"Calibri"&amp;10&amp;K000000 Internal Information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69B8-367F-4FA4-BE53-749F67CC7E58}">
  <sheetPr codeName="Sheet17"/>
  <dimension ref="B1:J11"/>
  <sheetViews>
    <sheetView showRowColHeaders="0" workbookViewId="0">
      <selection activeCell="E5" sqref="E5"/>
    </sheetView>
  </sheetViews>
  <sheetFormatPr defaultColWidth="9" defaultRowHeight="15" x14ac:dyDescent="0.25"/>
  <cols>
    <col min="1" max="1" width="2.5703125" style="204" customWidth="1"/>
    <col min="2" max="2" width="27.5703125" style="204" customWidth="1"/>
    <col min="3" max="3" width="7.5703125" style="204" customWidth="1"/>
    <col min="4" max="10" width="18.5703125" style="204" customWidth="1"/>
    <col min="11" max="16384" width="9" style="204"/>
  </cols>
  <sheetData>
    <row r="1" spans="2:10" ht="10.35" customHeight="1" x14ac:dyDescent="0.25"/>
    <row r="2" spans="2:10" ht="28.35" customHeight="1" x14ac:dyDescent="0.25">
      <c r="B2" s="587" t="s">
        <v>744</v>
      </c>
      <c r="C2" s="588"/>
      <c r="D2" s="588"/>
      <c r="E2" s="588"/>
      <c r="F2" s="588"/>
      <c r="G2" s="588"/>
      <c r="H2" s="588"/>
      <c r="I2" s="588"/>
      <c r="J2" s="355"/>
    </row>
    <row r="3" spans="2:10" ht="14.85" customHeight="1" x14ac:dyDescent="0.25">
      <c r="B3" s="208"/>
      <c r="C3" s="217"/>
      <c r="J3" s="217"/>
    </row>
    <row r="4" spans="2:10" ht="21" customHeight="1" x14ac:dyDescent="0.25">
      <c r="B4" s="337"/>
      <c r="C4" s="337"/>
      <c r="D4" s="596" t="s">
        <v>343</v>
      </c>
      <c r="E4" s="616"/>
      <c r="F4" s="616"/>
      <c r="G4" s="615"/>
      <c r="H4" s="593" t="s">
        <v>344</v>
      </c>
      <c r="I4" s="593" t="s">
        <v>345</v>
      </c>
      <c r="J4" s="593" t="s">
        <v>346</v>
      </c>
    </row>
    <row r="5" spans="2:10" ht="21" customHeight="1" x14ac:dyDescent="0.25">
      <c r="B5" s="337"/>
      <c r="C5" s="337"/>
      <c r="D5" s="594"/>
      <c r="E5" s="600" t="s">
        <v>347</v>
      </c>
      <c r="F5" s="615"/>
      <c r="G5" s="593" t="s">
        <v>348</v>
      </c>
      <c r="H5" s="594"/>
      <c r="I5" s="594"/>
      <c r="J5" s="594"/>
    </row>
    <row r="6" spans="2:10" x14ac:dyDescent="0.25">
      <c r="B6" s="337"/>
      <c r="C6" s="337"/>
      <c r="D6" s="594"/>
      <c r="E6" s="594"/>
      <c r="F6" s="593" t="s">
        <v>339</v>
      </c>
      <c r="G6" s="594"/>
      <c r="H6" s="594"/>
      <c r="I6" s="594"/>
      <c r="J6" s="594"/>
    </row>
    <row r="7" spans="2:10" x14ac:dyDescent="0.25">
      <c r="B7" s="337"/>
      <c r="C7" s="337"/>
      <c r="D7" s="356"/>
      <c r="E7" s="595"/>
      <c r="F7" s="595"/>
      <c r="G7" s="595"/>
      <c r="H7" s="595"/>
      <c r="I7" s="595"/>
      <c r="J7" s="595"/>
    </row>
    <row r="8" spans="2:10" x14ac:dyDescent="0.25">
      <c r="B8" s="337"/>
      <c r="C8" s="357" t="s">
        <v>0</v>
      </c>
      <c r="D8" s="352" t="s">
        <v>32</v>
      </c>
      <c r="E8" s="352" t="s">
        <v>33</v>
      </c>
      <c r="F8" s="352" t="s">
        <v>34</v>
      </c>
      <c r="G8" s="352" t="s">
        <v>51</v>
      </c>
      <c r="H8" s="352" t="s">
        <v>52</v>
      </c>
      <c r="I8" s="352" t="s">
        <v>83</v>
      </c>
      <c r="J8" s="266" t="s">
        <v>84</v>
      </c>
    </row>
    <row r="9" spans="2:10" x14ac:dyDescent="0.25">
      <c r="B9" s="358" t="s">
        <v>349</v>
      </c>
      <c r="C9" s="339" t="s">
        <v>108</v>
      </c>
      <c r="D9" s="349">
        <v>58234751095.099998</v>
      </c>
      <c r="E9" s="349">
        <v>580231443.02999997</v>
      </c>
      <c r="F9" s="349">
        <v>580231443.02999997</v>
      </c>
      <c r="G9" s="349">
        <v>58229700483.910004</v>
      </c>
      <c r="H9" s="349">
        <v>-213025038.25999999</v>
      </c>
      <c r="I9" s="330" t="s">
        <v>4532</v>
      </c>
      <c r="J9" s="349" t="s">
        <v>4532</v>
      </c>
    </row>
    <row r="10" spans="2:10" x14ac:dyDescent="0.25">
      <c r="B10" s="358" t="s">
        <v>325</v>
      </c>
      <c r="C10" s="339" t="s">
        <v>117</v>
      </c>
      <c r="D10" s="349">
        <v>2294113311.8000002</v>
      </c>
      <c r="E10" s="349">
        <v>5874768.2599999998</v>
      </c>
      <c r="F10" s="349">
        <v>5874768.2599999998</v>
      </c>
      <c r="G10" s="330" t="s">
        <v>4532</v>
      </c>
      <c r="H10" s="330" t="s">
        <v>4532</v>
      </c>
      <c r="I10" s="349">
        <v>1800383.51</v>
      </c>
      <c r="J10" s="330" t="s">
        <v>4532</v>
      </c>
    </row>
    <row r="11" spans="2:10" x14ac:dyDescent="0.25">
      <c r="B11" s="358" t="s">
        <v>50</v>
      </c>
      <c r="C11" s="339" t="s">
        <v>126</v>
      </c>
      <c r="D11" s="349">
        <v>60528864406.900002</v>
      </c>
      <c r="E11" s="349">
        <v>586106211.28999996</v>
      </c>
      <c r="F11" s="349">
        <v>586106211.28999996</v>
      </c>
      <c r="G11" s="349">
        <v>58229700483.910004</v>
      </c>
      <c r="H11" s="349">
        <v>-213025038.25999999</v>
      </c>
      <c r="I11" s="349">
        <v>1800383.51</v>
      </c>
      <c r="J11" s="349" t="s">
        <v>4532</v>
      </c>
    </row>
  </sheetData>
  <mergeCells count="10">
    <mergeCell ref="B2:I2"/>
    <mergeCell ref="D4:G4"/>
    <mergeCell ref="H4:H7"/>
    <mergeCell ref="I4:I7"/>
    <mergeCell ref="J4:J7"/>
    <mergeCell ref="D5:D6"/>
    <mergeCell ref="E5:F5"/>
    <mergeCell ref="G5:G7"/>
    <mergeCell ref="E6:E7"/>
    <mergeCell ref="F6:F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C55C-BD4A-4973-85E6-C003551F74AF}">
  <sheetPr codeName="Sheet18"/>
  <dimension ref="B1:Q21"/>
  <sheetViews>
    <sheetView zoomScaleNormal="100" workbookViewId="0">
      <selection activeCell="E5" sqref="E5"/>
    </sheetView>
  </sheetViews>
  <sheetFormatPr defaultColWidth="9" defaultRowHeight="15" x14ac:dyDescent="0.25"/>
  <cols>
    <col min="1" max="1" width="2.5703125" style="204" customWidth="1"/>
    <col min="2" max="2" width="8" style="204" customWidth="1"/>
    <col min="3" max="3" width="7.5703125" style="204" customWidth="1"/>
    <col min="4" max="4" width="24.42578125" style="204" customWidth="1"/>
    <col min="5" max="5" width="19.5703125" style="204" bestFit="1" customWidth="1"/>
    <col min="6" max="7" width="18.5703125" style="204" customWidth="1"/>
    <col min="8" max="8" width="22.140625" style="204" customWidth="1"/>
    <col min="9" max="11" width="18.5703125" style="204" customWidth="1"/>
    <col min="12" max="16384" width="9" style="204"/>
  </cols>
  <sheetData>
    <row r="1" spans="2:11" ht="10.35" customHeight="1" x14ac:dyDescent="0.25"/>
    <row r="2" spans="2:11" ht="28.35" customHeight="1" x14ac:dyDescent="0.25">
      <c r="B2" s="587" t="s">
        <v>745</v>
      </c>
      <c r="C2" s="588"/>
      <c r="D2" s="588"/>
      <c r="E2" s="588"/>
      <c r="F2" s="588"/>
      <c r="G2" s="588"/>
      <c r="H2" s="588"/>
      <c r="I2" s="588"/>
      <c r="J2" s="588"/>
      <c r="K2" s="355"/>
    </row>
    <row r="3" spans="2:11" ht="14.85" customHeight="1" x14ac:dyDescent="0.25">
      <c r="B3" s="208"/>
      <c r="C3" s="217"/>
      <c r="D3" s="217"/>
      <c r="K3" s="217"/>
    </row>
    <row r="4" spans="2:11" ht="21" customHeight="1" x14ac:dyDescent="0.25">
      <c r="B4" s="337"/>
      <c r="C4" s="337"/>
      <c r="D4" s="593" t="s">
        <v>741</v>
      </c>
      <c r="E4" s="596" t="s">
        <v>343</v>
      </c>
      <c r="F4" s="600"/>
      <c r="G4" s="600"/>
      <c r="H4" s="597"/>
      <c r="I4" s="593" t="s">
        <v>344</v>
      </c>
      <c r="J4" s="593" t="s">
        <v>345</v>
      </c>
      <c r="K4" s="593" t="s">
        <v>346</v>
      </c>
    </row>
    <row r="5" spans="2:11" ht="21" customHeight="1" x14ac:dyDescent="0.25">
      <c r="B5" s="337"/>
      <c r="C5" s="337"/>
      <c r="D5" s="594"/>
      <c r="E5" s="594"/>
      <c r="F5" s="596" t="s">
        <v>347</v>
      </c>
      <c r="G5" s="615"/>
      <c r="H5" s="593" t="s">
        <v>348</v>
      </c>
      <c r="I5" s="594"/>
      <c r="J5" s="594"/>
      <c r="K5" s="594"/>
    </row>
    <row r="6" spans="2:11" x14ac:dyDescent="0.25">
      <c r="B6" s="337"/>
      <c r="C6" s="337"/>
      <c r="D6" s="594"/>
      <c r="E6" s="594"/>
      <c r="F6" s="594"/>
      <c r="G6" s="593" t="s">
        <v>339</v>
      </c>
      <c r="H6" s="594"/>
      <c r="I6" s="594"/>
      <c r="J6" s="594"/>
      <c r="K6" s="594"/>
    </row>
    <row r="7" spans="2:11" x14ac:dyDescent="0.25">
      <c r="B7" s="337"/>
      <c r="C7" s="337"/>
      <c r="D7" s="595"/>
      <c r="E7" s="356"/>
      <c r="F7" s="595"/>
      <c r="G7" s="595"/>
      <c r="H7" s="595"/>
      <c r="I7" s="595"/>
      <c r="J7" s="595"/>
      <c r="K7" s="595"/>
    </row>
    <row r="8" spans="2:11" x14ac:dyDescent="0.25">
      <c r="B8" s="262"/>
      <c r="C8" s="352" t="s">
        <v>0</v>
      </c>
      <c r="D8" s="352" t="s">
        <v>657</v>
      </c>
      <c r="E8" s="352" t="s">
        <v>32</v>
      </c>
      <c r="F8" s="352" t="s">
        <v>33</v>
      </c>
      <c r="G8" s="352" t="s">
        <v>34</v>
      </c>
      <c r="H8" s="352" t="s">
        <v>51</v>
      </c>
      <c r="I8" s="352" t="s">
        <v>52</v>
      </c>
      <c r="J8" s="352" t="s">
        <v>83</v>
      </c>
      <c r="K8" s="266" t="s">
        <v>84</v>
      </c>
    </row>
    <row r="9" spans="2:11" x14ac:dyDescent="0.25">
      <c r="B9" s="441"/>
      <c r="C9" s="442">
        <v>1</v>
      </c>
      <c r="D9" s="349" t="s">
        <v>794</v>
      </c>
      <c r="E9" s="443">
        <v>55379840231.599998</v>
      </c>
      <c r="F9" s="443">
        <v>571255106.41999996</v>
      </c>
      <c r="G9" s="443">
        <v>571255106.41999996</v>
      </c>
      <c r="H9" s="443">
        <v>55374789620.410004</v>
      </c>
      <c r="I9" s="443">
        <v>-211491882.25999999</v>
      </c>
      <c r="J9" s="330"/>
      <c r="K9" s="443">
        <v>0</v>
      </c>
    </row>
    <row r="10" spans="2:11" x14ac:dyDescent="0.25">
      <c r="B10" s="441"/>
      <c r="C10" s="442">
        <v>2</v>
      </c>
      <c r="D10" s="349" t="s">
        <v>904</v>
      </c>
      <c r="E10" s="443">
        <v>1332412595.02</v>
      </c>
      <c r="F10" s="443">
        <v>1395379.89</v>
      </c>
      <c r="G10" s="443">
        <v>1395379.89</v>
      </c>
      <c r="H10" s="443">
        <v>1332412595.02</v>
      </c>
      <c r="I10" s="443">
        <v>-195987.6</v>
      </c>
      <c r="J10" s="330"/>
      <c r="K10" s="443">
        <v>0</v>
      </c>
    </row>
    <row r="11" spans="2:11" x14ac:dyDescent="0.25">
      <c r="B11" s="441"/>
      <c r="C11" s="442">
        <v>3</v>
      </c>
      <c r="D11" s="349" t="s">
        <v>4533</v>
      </c>
      <c r="E11" s="443">
        <v>584290750.27999997</v>
      </c>
      <c r="F11" s="443">
        <v>1002718.88</v>
      </c>
      <c r="G11" s="443">
        <v>1002718.88</v>
      </c>
      <c r="H11" s="443">
        <v>584290750.27999997</v>
      </c>
      <c r="I11" s="443">
        <v>-302332.55</v>
      </c>
      <c r="J11" s="330"/>
      <c r="K11" s="443">
        <v>0</v>
      </c>
    </row>
    <row r="12" spans="2:11" x14ac:dyDescent="0.25">
      <c r="B12" s="441"/>
      <c r="C12" s="442">
        <v>4</v>
      </c>
      <c r="D12" s="349" t="s">
        <v>1012</v>
      </c>
      <c r="E12" s="443">
        <v>467201645.06999999</v>
      </c>
      <c r="F12" s="443">
        <v>4622998.43</v>
      </c>
      <c r="G12" s="443">
        <v>4622998.43</v>
      </c>
      <c r="H12" s="443">
        <v>467201645.06999999</v>
      </c>
      <c r="I12" s="443">
        <v>-380230.81</v>
      </c>
      <c r="J12" s="330"/>
      <c r="K12" s="443">
        <v>0</v>
      </c>
    </row>
    <row r="13" spans="2:11" x14ac:dyDescent="0.25">
      <c r="B13" s="441"/>
      <c r="C13" s="442">
        <v>5</v>
      </c>
      <c r="D13" s="349" t="s">
        <v>918</v>
      </c>
      <c r="E13" s="443">
        <v>157649678.09999999</v>
      </c>
      <c r="F13" s="443">
        <v>319025.08</v>
      </c>
      <c r="G13" s="443">
        <v>319025.08</v>
      </c>
      <c r="H13" s="443">
        <v>157649678.09999999</v>
      </c>
      <c r="I13" s="443">
        <v>-65555.92</v>
      </c>
      <c r="J13" s="330"/>
      <c r="K13" s="443">
        <v>0</v>
      </c>
    </row>
    <row r="14" spans="2:11" x14ac:dyDescent="0.25">
      <c r="B14" s="441"/>
      <c r="C14" s="442">
        <v>6</v>
      </c>
      <c r="D14" s="349" t="s">
        <v>780</v>
      </c>
      <c r="E14" s="443">
        <v>63909445.960000001</v>
      </c>
      <c r="F14" s="443">
        <v>0</v>
      </c>
      <c r="G14" s="443">
        <v>0</v>
      </c>
      <c r="H14" s="443">
        <v>63909445.960000001</v>
      </c>
      <c r="I14" s="443">
        <v>-302.04000000000002</v>
      </c>
      <c r="J14" s="330"/>
      <c r="K14" s="443">
        <v>0</v>
      </c>
    </row>
    <row r="15" spans="2:11" x14ac:dyDescent="0.25">
      <c r="B15" s="441"/>
      <c r="C15" s="442">
        <v>7</v>
      </c>
      <c r="D15" s="349" t="s">
        <v>4534</v>
      </c>
      <c r="E15" s="443">
        <v>41935382.439999998</v>
      </c>
      <c r="F15" s="443">
        <v>191688.93</v>
      </c>
      <c r="G15" s="443">
        <v>191688.93</v>
      </c>
      <c r="H15" s="443">
        <v>41935382.439999998</v>
      </c>
      <c r="I15" s="443">
        <v>-117420.16</v>
      </c>
      <c r="J15" s="330"/>
      <c r="K15" s="443">
        <v>0</v>
      </c>
    </row>
    <row r="16" spans="2:11" x14ac:dyDescent="0.25">
      <c r="B16" s="441"/>
      <c r="C16" s="442">
        <v>8</v>
      </c>
      <c r="D16" s="349" t="s">
        <v>1170</v>
      </c>
      <c r="E16" s="443">
        <v>26019747.260000002</v>
      </c>
      <c r="F16" s="443">
        <v>114509.91</v>
      </c>
      <c r="G16" s="443">
        <v>114509.91</v>
      </c>
      <c r="H16" s="443">
        <v>26019747.260000002</v>
      </c>
      <c r="I16" s="443">
        <v>-84389.19</v>
      </c>
      <c r="J16" s="330"/>
      <c r="K16" s="443">
        <v>0</v>
      </c>
    </row>
    <row r="17" spans="2:17" x14ac:dyDescent="0.25">
      <c r="B17" s="441"/>
      <c r="C17" s="442">
        <v>9</v>
      </c>
      <c r="D17" s="349" t="s">
        <v>1182</v>
      </c>
      <c r="E17" s="443">
        <v>17808140.300000001</v>
      </c>
      <c r="F17" s="443">
        <v>112857.17</v>
      </c>
      <c r="G17" s="443">
        <v>112857.17</v>
      </c>
      <c r="H17" s="443">
        <v>17808140.300000001</v>
      </c>
      <c r="I17" s="443">
        <v>-117968.73</v>
      </c>
      <c r="J17" s="330"/>
      <c r="K17" s="443">
        <v>0</v>
      </c>
    </row>
    <row r="18" spans="2:17" x14ac:dyDescent="0.25">
      <c r="B18" s="441"/>
      <c r="C18" s="442">
        <v>10</v>
      </c>
      <c r="D18" s="349" t="s">
        <v>902</v>
      </c>
      <c r="E18" s="443">
        <v>12112728.279999999</v>
      </c>
      <c r="F18" s="443">
        <v>0</v>
      </c>
      <c r="G18" s="443">
        <v>0</v>
      </c>
      <c r="H18" s="443">
        <v>12112728.279999999</v>
      </c>
      <c r="I18" s="443">
        <v>-34.68</v>
      </c>
      <c r="J18" s="330"/>
      <c r="K18" s="443">
        <v>0</v>
      </c>
    </row>
    <row r="19" spans="2:17" x14ac:dyDescent="0.25">
      <c r="C19" s="442">
        <v>11</v>
      </c>
      <c r="D19" s="444" t="s">
        <v>1252</v>
      </c>
      <c r="E19" s="443">
        <v>151570750.7899999</v>
      </c>
      <c r="F19" s="443">
        <v>1217158.32</v>
      </c>
      <c r="G19" s="443">
        <v>1217158.32</v>
      </c>
      <c r="H19" s="443">
        <v>151570750.7899999</v>
      </c>
      <c r="I19" s="443">
        <v>-268934.32000000007</v>
      </c>
      <c r="J19" s="330"/>
      <c r="K19" s="443">
        <v>0</v>
      </c>
    </row>
    <row r="21" spans="2:17" ht="101.85" customHeight="1" x14ac:dyDescent="0.25">
      <c r="D21" s="619"/>
      <c r="E21" s="619"/>
      <c r="F21" s="619"/>
      <c r="G21" s="619"/>
      <c r="H21" s="619"/>
      <c r="I21" s="619"/>
      <c r="J21" s="619"/>
      <c r="K21" s="619"/>
      <c r="L21" s="445"/>
      <c r="M21" s="445"/>
      <c r="N21" s="445"/>
      <c r="O21" s="445"/>
      <c r="P21" s="445"/>
      <c r="Q21" s="445"/>
    </row>
  </sheetData>
  <mergeCells count="12">
    <mergeCell ref="G6:G7"/>
    <mergeCell ref="D21:K21"/>
    <mergeCell ref="B2:J2"/>
    <mergeCell ref="D4:D7"/>
    <mergeCell ref="E4:H4"/>
    <mergeCell ref="I4:I7"/>
    <mergeCell ref="J4:J7"/>
    <mergeCell ref="K4:K7"/>
    <mergeCell ref="E5:E6"/>
    <mergeCell ref="F5:G5"/>
    <mergeCell ref="H5:H7"/>
    <mergeCell ref="F6:F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FE0D-0E53-4E0C-AC33-A908876DAE42}">
  <sheetPr codeName="Sheet19"/>
  <dimension ref="B1:Q21"/>
  <sheetViews>
    <sheetView workbookViewId="0">
      <selection activeCell="E5" sqref="E5"/>
    </sheetView>
  </sheetViews>
  <sheetFormatPr defaultColWidth="9" defaultRowHeight="15" x14ac:dyDescent="0.25"/>
  <cols>
    <col min="1" max="1" width="2.5703125" style="204" customWidth="1"/>
    <col min="2" max="2" width="6.5703125" style="204" customWidth="1"/>
    <col min="3" max="3" width="7.5703125" style="204" customWidth="1"/>
    <col min="4" max="4" width="35.5703125" style="204" customWidth="1"/>
    <col min="5" max="11" width="18.5703125" style="204" customWidth="1"/>
    <col min="12" max="16384" width="9" style="204"/>
  </cols>
  <sheetData>
    <row r="1" spans="2:11" ht="10.35" customHeight="1" x14ac:dyDescent="0.25"/>
    <row r="2" spans="2:11" ht="28.35" customHeight="1" x14ac:dyDescent="0.25">
      <c r="B2" s="587" t="s">
        <v>746</v>
      </c>
      <c r="C2" s="588"/>
      <c r="D2" s="588"/>
      <c r="E2" s="588"/>
      <c r="F2" s="588"/>
      <c r="G2" s="588"/>
      <c r="H2" s="588"/>
      <c r="I2" s="588"/>
      <c r="J2" s="588"/>
      <c r="K2" s="588"/>
    </row>
    <row r="3" spans="2:11" ht="14.85" customHeight="1" x14ac:dyDescent="0.25">
      <c r="B3" s="208"/>
      <c r="C3" s="217"/>
      <c r="D3" s="217"/>
      <c r="K3" s="217"/>
    </row>
    <row r="4" spans="2:11" ht="21" customHeight="1" x14ac:dyDescent="0.25">
      <c r="B4" s="337"/>
      <c r="C4" s="337"/>
      <c r="D4" s="593" t="s">
        <v>741</v>
      </c>
      <c r="E4" s="596" t="s">
        <v>343</v>
      </c>
      <c r="F4" s="600"/>
      <c r="G4" s="600"/>
      <c r="H4" s="597"/>
      <c r="I4" s="593" t="s">
        <v>344</v>
      </c>
      <c r="J4" s="593" t="s">
        <v>345</v>
      </c>
      <c r="K4" s="593" t="s">
        <v>346</v>
      </c>
    </row>
    <row r="5" spans="2:11" ht="21" customHeight="1" x14ac:dyDescent="0.25">
      <c r="B5" s="337"/>
      <c r="C5" s="337"/>
      <c r="D5" s="594"/>
      <c r="E5" s="594"/>
      <c r="F5" s="596" t="s">
        <v>347</v>
      </c>
      <c r="G5" s="615"/>
      <c r="H5" s="593" t="s">
        <v>348</v>
      </c>
      <c r="I5" s="594"/>
      <c r="J5" s="594"/>
      <c r="K5" s="594"/>
    </row>
    <row r="6" spans="2:11" x14ac:dyDescent="0.25">
      <c r="B6" s="337"/>
      <c r="C6" s="337"/>
      <c r="D6" s="594"/>
      <c r="E6" s="594"/>
      <c r="F6" s="594"/>
      <c r="G6" s="593" t="s">
        <v>339</v>
      </c>
      <c r="H6" s="594"/>
      <c r="I6" s="594"/>
      <c r="J6" s="594"/>
      <c r="K6" s="594"/>
    </row>
    <row r="7" spans="2:11" x14ac:dyDescent="0.25">
      <c r="B7" s="337"/>
      <c r="C7" s="337"/>
      <c r="D7" s="595"/>
      <c r="E7" s="356"/>
      <c r="F7" s="595"/>
      <c r="G7" s="595"/>
      <c r="H7" s="595"/>
      <c r="I7" s="595"/>
      <c r="J7" s="595"/>
      <c r="K7" s="595"/>
    </row>
    <row r="8" spans="2:11" x14ac:dyDescent="0.25">
      <c r="B8" s="262"/>
      <c r="C8" s="357" t="s">
        <v>0</v>
      </c>
      <c r="D8" s="352" t="s">
        <v>657</v>
      </c>
      <c r="E8" s="352" t="s">
        <v>32</v>
      </c>
      <c r="F8" s="352" t="s">
        <v>33</v>
      </c>
      <c r="G8" s="352" t="s">
        <v>34</v>
      </c>
      <c r="H8" s="352" t="s">
        <v>51</v>
      </c>
      <c r="I8" s="352" t="s">
        <v>52</v>
      </c>
      <c r="J8" s="352" t="s">
        <v>83</v>
      </c>
      <c r="K8" s="266" t="s">
        <v>84</v>
      </c>
    </row>
    <row r="9" spans="2:11" x14ac:dyDescent="0.25">
      <c r="C9" s="442">
        <v>1</v>
      </c>
      <c r="D9" s="446" t="s">
        <v>794</v>
      </c>
      <c r="E9" s="349">
        <v>2280259932.6900001</v>
      </c>
      <c r="F9" s="349">
        <v>5874768.2599999998</v>
      </c>
      <c r="G9" s="349">
        <v>5874768.2599999998</v>
      </c>
      <c r="H9" s="330"/>
      <c r="I9" s="330"/>
      <c r="J9" s="349">
        <v>1788959.87</v>
      </c>
      <c r="K9" s="330"/>
    </row>
    <row r="10" spans="2:11" x14ac:dyDescent="0.25">
      <c r="C10" s="442">
        <v>2</v>
      </c>
      <c r="D10" s="446" t="s">
        <v>4533</v>
      </c>
      <c r="E10" s="349">
        <v>5526650.4800000004</v>
      </c>
      <c r="F10" s="349">
        <v>0</v>
      </c>
      <c r="G10" s="349">
        <v>0</v>
      </c>
      <c r="H10" s="330"/>
      <c r="I10" s="330"/>
      <c r="J10" s="349">
        <v>1001.29</v>
      </c>
      <c r="K10" s="330"/>
    </row>
    <row r="11" spans="2:11" x14ac:dyDescent="0.25">
      <c r="C11" s="442">
        <v>3</v>
      </c>
      <c r="D11" s="446" t="s">
        <v>1012</v>
      </c>
      <c r="E11" s="349">
        <v>3534775.29</v>
      </c>
      <c r="F11" s="349">
        <v>0</v>
      </c>
      <c r="G11" s="349">
        <v>0</v>
      </c>
      <c r="H11" s="330"/>
      <c r="I11" s="330"/>
      <c r="J11" s="349">
        <v>5994.69</v>
      </c>
      <c r="K11" s="330"/>
    </row>
    <row r="12" spans="2:11" x14ac:dyDescent="0.25">
      <c r="C12" s="442">
        <v>4</v>
      </c>
      <c r="D12" s="446" t="s">
        <v>918</v>
      </c>
      <c r="E12" s="349">
        <v>1759418.99</v>
      </c>
      <c r="F12" s="349">
        <v>0</v>
      </c>
      <c r="G12" s="349">
        <v>0</v>
      </c>
      <c r="H12" s="330"/>
      <c r="I12" s="330"/>
      <c r="J12" s="349">
        <v>858.37</v>
      </c>
      <c r="K12" s="330"/>
    </row>
    <row r="13" spans="2:11" x14ac:dyDescent="0.25">
      <c r="C13" s="442">
        <v>5</v>
      </c>
      <c r="D13" s="446" t="s">
        <v>780</v>
      </c>
      <c r="E13" s="349">
        <v>1018750</v>
      </c>
      <c r="F13" s="349">
        <v>0</v>
      </c>
      <c r="G13" s="349">
        <v>0</v>
      </c>
      <c r="H13" s="330"/>
      <c r="I13" s="330"/>
      <c r="J13" s="349">
        <v>63.96</v>
      </c>
      <c r="K13" s="330"/>
    </row>
    <row r="14" spans="2:11" x14ac:dyDescent="0.25">
      <c r="C14" s="442">
        <v>6</v>
      </c>
      <c r="D14" s="446" t="s">
        <v>904</v>
      </c>
      <c r="E14" s="349">
        <v>859014.28</v>
      </c>
      <c r="F14" s="349">
        <v>0</v>
      </c>
      <c r="G14" s="349">
        <v>0</v>
      </c>
      <c r="H14" s="330"/>
      <c r="I14" s="330"/>
      <c r="J14" s="349">
        <v>2231.27</v>
      </c>
      <c r="K14" s="330"/>
    </row>
    <row r="15" spans="2:11" x14ac:dyDescent="0.25">
      <c r="C15" s="442">
        <v>7</v>
      </c>
      <c r="D15" s="446" t="s">
        <v>1170</v>
      </c>
      <c r="E15" s="349">
        <v>231233.19</v>
      </c>
      <c r="F15" s="349">
        <v>0</v>
      </c>
      <c r="G15" s="349">
        <v>0</v>
      </c>
      <c r="H15" s="330"/>
      <c r="I15" s="330"/>
      <c r="J15" s="349">
        <v>418.11</v>
      </c>
      <c r="K15" s="330"/>
    </row>
    <row r="16" spans="2:11" x14ac:dyDescent="0.25">
      <c r="C16" s="442">
        <v>8</v>
      </c>
      <c r="D16" s="446" t="s">
        <v>1016</v>
      </c>
      <c r="E16" s="349">
        <v>200000</v>
      </c>
      <c r="F16" s="349">
        <v>0</v>
      </c>
      <c r="G16" s="349">
        <v>0</v>
      </c>
      <c r="H16" s="330"/>
      <c r="I16" s="330"/>
      <c r="J16" s="349">
        <v>13.6</v>
      </c>
      <c r="K16" s="330"/>
    </row>
    <row r="17" spans="3:17" x14ac:dyDescent="0.25">
      <c r="C17" s="442">
        <v>9</v>
      </c>
      <c r="D17" s="446" t="s">
        <v>890</v>
      </c>
      <c r="E17" s="349">
        <v>150000</v>
      </c>
      <c r="F17" s="349">
        <v>0</v>
      </c>
      <c r="G17" s="349">
        <v>0</v>
      </c>
      <c r="H17" s="330"/>
      <c r="I17" s="330"/>
      <c r="J17" s="349">
        <v>47.52</v>
      </c>
      <c r="K17" s="330"/>
    </row>
    <row r="18" spans="3:17" x14ac:dyDescent="0.25">
      <c r="C18" s="442">
        <v>10</v>
      </c>
      <c r="D18" s="446" t="s">
        <v>1106</v>
      </c>
      <c r="E18" s="349">
        <v>85303.11</v>
      </c>
      <c r="F18" s="349">
        <v>0</v>
      </c>
      <c r="G18" s="349">
        <v>0</v>
      </c>
      <c r="H18" s="330"/>
      <c r="I18" s="330"/>
      <c r="J18" s="349">
        <v>142.24</v>
      </c>
      <c r="K18" s="330"/>
    </row>
    <row r="19" spans="3:17" x14ac:dyDescent="0.25">
      <c r="C19" s="442">
        <v>11</v>
      </c>
      <c r="D19" s="446" t="s">
        <v>1252</v>
      </c>
      <c r="E19" s="349">
        <v>488233.77</v>
      </c>
      <c r="F19" s="349">
        <v>0</v>
      </c>
      <c r="G19" s="349">
        <v>0</v>
      </c>
      <c r="H19" s="330"/>
      <c r="I19" s="330"/>
      <c r="J19" s="349">
        <v>652.59000000000037</v>
      </c>
      <c r="K19" s="330"/>
    </row>
    <row r="21" spans="3:17" ht="96" customHeight="1" x14ac:dyDescent="0.25">
      <c r="D21" s="619"/>
      <c r="E21" s="619"/>
      <c r="F21" s="619"/>
      <c r="G21" s="619"/>
      <c r="H21" s="619"/>
      <c r="I21" s="619"/>
      <c r="J21" s="619"/>
      <c r="K21" s="619"/>
      <c r="L21" s="445"/>
      <c r="M21" s="445"/>
      <c r="N21" s="445"/>
      <c r="O21" s="445"/>
      <c r="P21" s="445"/>
      <c r="Q21" s="445"/>
    </row>
  </sheetData>
  <mergeCells count="12">
    <mergeCell ref="G6:G7"/>
    <mergeCell ref="D21:K21"/>
    <mergeCell ref="B2:K2"/>
    <mergeCell ref="D4:D7"/>
    <mergeCell ref="E4:H4"/>
    <mergeCell ref="I4:I7"/>
    <mergeCell ref="J4:J7"/>
    <mergeCell ref="K4:K7"/>
    <mergeCell ref="E5:E6"/>
    <mergeCell ref="F5:G5"/>
    <mergeCell ref="H5:H7"/>
    <mergeCell ref="F6:F7"/>
  </mergeCells>
  <dataValidations count="1">
    <dataValidation type="list" allowBlank="1" showInputMessage="1" showErrorMessage="1" sqref="E9:K18 D9:D21" xr:uid="{0871492D-4834-4AB4-AF43-2B2781CBFDB7}">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19EA-9CE2-42F1-B40B-B51FAD572B57}">
  <sheetPr codeName="Sheet20">
    <pageSetUpPr fitToPage="1"/>
  </sheetPr>
  <dimension ref="B1:I29"/>
  <sheetViews>
    <sheetView zoomScaleNormal="100" workbookViewId="0">
      <selection activeCell="E5" sqref="E5"/>
    </sheetView>
  </sheetViews>
  <sheetFormatPr defaultColWidth="9" defaultRowHeight="15" x14ac:dyDescent="0.25"/>
  <cols>
    <col min="1" max="1" width="2.5703125" style="204" customWidth="1"/>
    <col min="2" max="2" width="54.42578125" style="204" customWidth="1"/>
    <col min="3" max="3" width="7.5703125" style="204" customWidth="1"/>
    <col min="4" max="4" width="20.5703125" style="204" bestFit="1" customWidth="1"/>
    <col min="5" max="6" width="18.5703125" style="204" customWidth="1"/>
    <col min="7" max="7" width="25.140625" style="204" bestFit="1" customWidth="1"/>
    <col min="8" max="9" width="18.5703125" style="204" customWidth="1"/>
    <col min="10" max="16384" width="9" style="204"/>
  </cols>
  <sheetData>
    <row r="1" spans="2:9" ht="10.35" customHeight="1" x14ac:dyDescent="0.25"/>
    <row r="2" spans="2:9" ht="28.35" customHeight="1" x14ac:dyDescent="0.25">
      <c r="B2" s="587" t="s">
        <v>642</v>
      </c>
      <c r="C2" s="588"/>
      <c r="D2" s="588"/>
      <c r="E2" s="588"/>
      <c r="F2" s="588"/>
      <c r="G2" s="588"/>
      <c r="H2" s="588"/>
      <c r="I2" s="588"/>
    </row>
    <row r="3" spans="2:9" ht="14.85" customHeight="1" x14ac:dyDescent="0.25">
      <c r="B3" s="208"/>
      <c r="C3" s="217"/>
    </row>
    <row r="4" spans="2:9" x14ac:dyDescent="0.25">
      <c r="B4" s="337"/>
    </row>
    <row r="5" spans="2:9" ht="19.5" customHeight="1" x14ac:dyDescent="0.25">
      <c r="B5" s="337"/>
      <c r="C5" s="337"/>
      <c r="D5" s="609" t="s">
        <v>350</v>
      </c>
      <c r="E5" s="620"/>
      <c r="F5" s="620"/>
      <c r="G5" s="621"/>
      <c r="H5" s="622" t="s">
        <v>344</v>
      </c>
      <c r="I5" s="622" t="s">
        <v>346</v>
      </c>
    </row>
    <row r="6" spans="2:9" ht="49.5" customHeight="1" x14ac:dyDescent="0.25">
      <c r="B6" s="337"/>
      <c r="C6" s="337"/>
      <c r="D6" s="625"/>
      <c r="E6" s="596" t="s">
        <v>347</v>
      </c>
      <c r="F6" s="597"/>
      <c r="G6" s="593" t="s">
        <v>351</v>
      </c>
      <c r="H6" s="623"/>
      <c r="I6" s="623"/>
    </row>
    <row r="7" spans="2:9" x14ac:dyDescent="0.25">
      <c r="B7" s="337"/>
      <c r="C7" s="337"/>
      <c r="D7" s="625"/>
      <c r="E7" s="625"/>
      <c r="F7" s="627" t="s">
        <v>339</v>
      </c>
      <c r="G7" s="594"/>
      <c r="H7" s="623"/>
      <c r="I7" s="623"/>
    </row>
    <row r="8" spans="2:9" x14ac:dyDescent="0.25">
      <c r="B8" s="337"/>
      <c r="C8" s="337"/>
      <c r="D8" s="176"/>
      <c r="E8" s="626"/>
      <c r="F8" s="626"/>
      <c r="G8" s="595"/>
      <c r="H8" s="624"/>
      <c r="I8" s="624"/>
    </row>
    <row r="9" spans="2:9" x14ac:dyDescent="0.25">
      <c r="B9" s="337"/>
      <c r="C9" s="265" t="s">
        <v>0</v>
      </c>
      <c r="D9" s="266" t="s">
        <v>32</v>
      </c>
      <c r="E9" s="266" t="s">
        <v>33</v>
      </c>
      <c r="F9" s="266" t="s">
        <v>34</v>
      </c>
      <c r="G9" s="266" t="s">
        <v>51</v>
      </c>
      <c r="H9" s="266" t="s">
        <v>52</v>
      </c>
      <c r="I9" s="266" t="s">
        <v>83</v>
      </c>
    </row>
    <row r="10" spans="2:9" x14ac:dyDescent="0.25">
      <c r="B10" s="327" t="s">
        <v>352</v>
      </c>
      <c r="C10" s="339" t="s">
        <v>108</v>
      </c>
      <c r="D10" s="349">
        <v>860770087.72000003</v>
      </c>
      <c r="E10" s="349">
        <v>16514115.09</v>
      </c>
      <c r="F10" s="349">
        <v>16514115.09</v>
      </c>
      <c r="G10" s="349">
        <v>860770087.72000003</v>
      </c>
      <c r="H10" s="349">
        <v>-11190827.24</v>
      </c>
      <c r="I10" s="349" t="s">
        <v>4532</v>
      </c>
    </row>
    <row r="11" spans="2:9" x14ac:dyDescent="0.25">
      <c r="B11" s="359" t="s">
        <v>353</v>
      </c>
      <c r="C11" s="339" t="s">
        <v>109</v>
      </c>
      <c r="D11" s="349">
        <v>2148021.27</v>
      </c>
      <c r="E11" s="349" t="s">
        <v>4532</v>
      </c>
      <c r="F11" s="349" t="s">
        <v>4532</v>
      </c>
      <c r="G11" s="349">
        <v>2148021.27</v>
      </c>
      <c r="H11" s="349">
        <v>-2466.98</v>
      </c>
      <c r="I11" s="349" t="s">
        <v>4532</v>
      </c>
    </row>
    <row r="12" spans="2:9" x14ac:dyDescent="0.25">
      <c r="B12" s="359" t="s">
        <v>354</v>
      </c>
      <c r="C12" s="339" t="s">
        <v>113</v>
      </c>
      <c r="D12" s="349">
        <v>266806559.37</v>
      </c>
      <c r="E12" s="349">
        <v>7339294.75</v>
      </c>
      <c r="F12" s="349">
        <v>7339294.75</v>
      </c>
      <c r="G12" s="349">
        <v>266806559.37</v>
      </c>
      <c r="H12" s="349">
        <v>-3291698.07</v>
      </c>
      <c r="I12" s="349" t="s">
        <v>4532</v>
      </c>
    </row>
    <row r="13" spans="2:9" x14ac:dyDescent="0.25">
      <c r="B13" s="359" t="s">
        <v>355</v>
      </c>
      <c r="C13" s="339" t="s">
        <v>114</v>
      </c>
      <c r="D13" s="349">
        <v>13144510.49</v>
      </c>
      <c r="E13" s="349">
        <v>1213398.92</v>
      </c>
      <c r="F13" s="349">
        <v>1213398.92</v>
      </c>
      <c r="G13" s="349">
        <v>13144510.49</v>
      </c>
      <c r="H13" s="349">
        <v>-550176.27</v>
      </c>
      <c r="I13" s="349" t="s">
        <v>4532</v>
      </c>
    </row>
    <row r="14" spans="2:9" x14ac:dyDescent="0.25">
      <c r="B14" s="359" t="s">
        <v>356</v>
      </c>
      <c r="C14" s="339" t="s">
        <v>115</v>
      </c>
      <c r="D14" s="349">
        <v>19369100.59</v>
      </c>
      <c r="E14" s="349">
        <v>361311.37</v>
      </c>
      <c r="F14" s="349">
        <v>361311.37</v>
      </c>
      <c r="G14" s="349">
        <v>19369100.59</v>
      </c>
      <c r="H14" s="349">
        <v>-59775.97</v>
      </c>
      <c r="I14" s="349" t="s">
        <v>4532</v>
      </c>
    </row>
    <row r="15" spans="2:9" x14ac:dyDescent="0.25">
      <c r="B15" s="359" t="s">
        <v>357</v>
      </c>
      <c r="C15" s="339" t="s">
        <v>116</v>
      </c>
      <c r="D15" s="349">
        <v>878585200.82000005</v>
      </c>
      <c r="E15" s="349">
        <v>28088623.829999998</v>
      </c>
      <c r="F15" s="349">
        <v>28088623.829999998</v>
      </c>
      <c r="G15" s="349">
        <v>878585200.82000005</v>
      </c>
      <c r="H15" s="349">
        <v>-11927187.890000001</v>
      </c>
      <c r="I15" s="349" t="s">
        <v>4532</v>
      </c>
    </row>
    <row r="16" spans="2:9" x14ac:dyDescent="0.25">
      <c r="B16" s="359" t="s">
        <v>358</v>
      </c>
      <c r="C16" s="339" t="s">
        <v>121</v>
      </c>
      <c r="D16" s="349">
        <v>751674110.21000004</v>
      </c>
      <c r="E16" s="349">
        <v>20688284.420000002</v>
      </c>
      <c r="F16" s="349">
        <v>20688284.420000002</v>
      </c>
      <c r="G16" s="349">
        <v>751674110.21000004</v>
      </c>
      <c r="H16" s="349">
        <v>-10421299.17</v>
      </c>
      <c r="I16" s="349" t="s">
        <v>4532</v>
      </c>
    </row>
    <row r="17" spans="2:9" x14ac:dyDescent="0.25">
      <c r="B17" s="359" t="s">
        <v>359</v>
      </c>
      <c r="C17" s="339" t="s">
        <v>117</v>
      </c>
      <c r="D17" s="349">
        <v>154837330.46000001</v>
      </c>
      <c r="E17" s="349">
        <v>6915686.1200000001</v>
      </c>
      <c r="F17" s="349">
        <v>6915686.1200000001</v>
      </c>
      <c r="G17" s="349">
        <v>154837330.46000001</v>
      </c>
      <c r="H17" s="349">
        <v>-4112597.72</v>
      </c>
      <c r="I17" s="349" t="s">
        <v>4532</v>
      </c>
    </row>
    <row r="18" spans="2:9" x14ac:dyDescent="0.25">
      <c r="B18" s="359" t="s">
        <v>360</v>
      </c>
      <c r="C18" s="339" t="s">
        <v>118</v>
      </c>
      <c r="D18" s="349">
        <v>319478637.82999998</v>
      </c>
      <c r="E18" s="349">
        <v>26549142.91</v>
      </c>
      <c r="F18" s="349">
        <v>26549142.91</v>
      </c>
      <c r="G18" s="349">
        <v>319478637.82999998</v>
      </c>
      <c r="H18" s="349">
        <v>-13108945.310000001</v>
      </c>
      <c r="I18" s="349" t="s">
        <v>4532</v>
      </c>
    </row>
    <row r="19" spans="2:9" x14ac:dyDescent="0.25">
      <c r="B19" s="359" t="s">
        <v>361</v>
      </c>
      <c r="C19" s="339" t="s">
        <v>119</v>
      </c>
      <c r="D19" s="349">
        <v>156092041.78999999</v>
      </c>
      <c r="E19" s="349">
        <v>3472401.45</v>
      </c>
      <c r="F19" s="349">
        <v>3472401.45</v>
      </c>
      <c r="G19" s="349">
        <v>156092041.78999999</v>
      </c>
      <c r="H19" s="349">
        <v>-949549.43</v>
      </c>
      <c r="I19" s="349" t="s">
        <v>4532</v>
      </c>
    </row>
    <row r="20" spans="2:9" x14ac:dyDescent="0.25">
      <c r="B20" s="359" t="s">
        <v>1257</v>
      </c>
      <c r="C20" s="339" t="s">
        <v>324</v>
      </c>
      <c r="D20" s="349">
        <v>250273040.58000001</v>
      </c>
      <c r="E20" s="349">
        <v>3250054.25</v>
      </c>
      <c r="F20" s="349">
        <v>3250054.25</v>
      </c>
      <c r="G20" s="349">
        <v>250273040.58000001</v>
      </c>
      <c r="H20" s="349">
        <v>-1909154.9</v>
      </c>
      <c r="I20" s="349" t="s">
        <v>4532</v>
      </c>
    </row>
    <row r="21" spans="2:9" x14ac:dyDescent="0.25">
      <c r="B21" s="359" t="s">
        <v>362</v>
      </c>
      <c r="C21" s="339" t="s">
        <v>122</v>
      </c>
      <c r="D21" s="349">
        <v>740729292.73000002</v>
      </c>
      <c r="E21" s="349">
        <v>18959283.899999999</v>
      </c>
      <c r="F21" s="349">
        <v>18959283.899999999</v>
      </c>
      <c r="G21" s="349">
        <v>740729292.73000002</v>
      </c>
      <c r="H21" s="349">
        <v>-4130518.7</v>
      </c>
      <c r="I21" s="349" t="s">
        <v>4532</v>
      </c>
    </row>
    <row r="22" spans="2:9" x14ac:dyDescent="0.25">
      <c r="B22" s="359" t="s">
        <v>363</v>
      </c>
      <c r="C22" s="339" t="s">
        <v>124</v>
      </c>
      <c r="D22" s="349">
        <v>745183938.10000002</v>
      </c>
      <c r="E22" s="349">
        <v>7268743.8099999996</v>
      </c>
      <c r="F22" s="349">
        <v>7268743.8099999996</v>
      </c>
      <c r="G22" s="349">
        <v>745183938.10000002</v>
      </c>
      <c r="H22" s="349">
        <v>-3573566.26</v>
      </c>
      <c r="I22" s="349" t="s">
        <v>4532</v>
      </c>
    </row>
    <row r="23" spans="2:9" x14ac:dyDescent="0.25">
      <c r="B23" s="359" t="s">
        <v>364</v>
      </c>
      <c r="C23" s="339" t="s">
        <v>125</v>
      </c>
      <c r="D23" s="349">
        <v>447258103.25999999</v>
      </c>
      <c r="E23" s="349">
        <v>11612812.43</v>
      </c>
      <c r="F23" s="349">
        <v>11612812.43</v>
      </c>
      <c r="G23" s="349">
        <v>447258103.25999999</v>
      </c>
      <c r="H23" s="349">
        <v>-4451865.58</v>
      </c>
      <c r="I23" s="349" t="s">
        <v>4532</v>
      </c>
    </row>
    <row r="24" spans="2:9" ht="30" x14ac:dyDescent="0.25">
      <c r="B24" s="359" t="s">
        <v>365</v>
      </c>
      <c r="C24" s="339" t="s">
        <v>126</v>
      </c>
      <c r="D24" s="349">
        <v>56764.160000000003</v>
      </c>
      <c r="E24" s="349" t="s">
        <v>4532</v>
      </c>
      <c r="F24" s="349" t="s">
        <v>4532</v>
      </c>
      <c r="G24" s="349">
        <v>56764.160000000003</v>
      </c>
      <c r="H24" s="349">
        <v>-183.53</v>
      </c>
      <c r="I24" s="349" t="s">
        <v>4532</v>
      </c>
    </row>
    <row r="25" spans="2:9" x14ac:dyDescent="0.25">
      <c r="B25" s="359" t="s">
        <v>366</v>
      </c>
      <c r="C25" s="339" t="s">
        <v>127</v>
      </c>
      <c r="D25" s="349">
        <v>11104394.35</v>
      </c>
      <c r="E25" s="349">
        <v>437664</v>
      </c>
      <c r="F25" s="349">
        <v>437664</v>
      </c>
      <c r="G25" s="349">
        <v>11104394.35</v>
      </c>
      <c r="H25" s="349">
        <v>-203857.74</v>
      </c>
      <c r="I25" s="349" t="s">
        <v>4532</v>
      </c>
    </row>
    <row r="26" spans="2:9" x14ac:dyDescent="0.25">
      <c r="B26" s="359" t="s">
        <v>367</v>
      </c>
      <c r="C26" s="339" t="s">
        <v>128</v>
      </c>
      <c r="D26" s="349">
        <v>362888079.38999999</v>
      </c>
      <c r="E26" s="349">
        <v>2842892.06</v>
      </c>
      <c r="F26" s="349">
        <v>2842892.06</v>
      </c>
      <c r="G26" s="349">
        <v>362888079.38999999</v>
      </c>
      <c r="H26" s="349">
        <v>-1213679.73</v>
      </c>
      <c r="I26" s="349" t="s">
        <v>4532</v>
      </c>
    </row>
    <row r="27" spans="2:9" x14ac:dyDescent="0.25">
      <c r="B27" s="359" t="s">
        <v>368</v>
      </c>
      <c r="C27" s="339" t="s">
        <v>129</v>
      </c>
      <c r="D27" s="349">
        <v>55271910.289999999</v>
      </c>
      <c r="E27" s="349">
        <v>1613678.35</v>
      </c>
      <c r="F27" s="349">
        <v>1613678.35</v>
      </c>
      <c r="G27" s="349">
        <v>55271910.289999999</v>
      </c>
      <c r="H27" s="349">
        <v>-762445.15</v>
      </c>
      <c r="I27" s="349" t="s">
        <v>4532</v>
      </c>
    </row>
    <row r="28" spans="2:9" x14ac:dyDescent="0.25">
      <c r="B28" s="359" t="s">
        <v>369</v>
      </c>
      <c r="C28" s="339" t="s">
        <v>130</v>
      </c>
      <c r="D28" s="349">
        <v>167656753.08000001</v>
      </c>
      <c r="E28" s="349">
        <v>9625413.3900000006</v>
      </c>
      <c r="F28" s="349">
        <v>9625413.3900000006</v>
      </c>
      <c r="G28" s="349">
        <v>167656753.08000001</v>
      </c>
      <c r="H28" s="349">
        <v>-2871799.07</v>
      </c>
      <c r="I28" s="349" t="s">
        <v>4532</v>
      </c>
    </row>
    <row r="29" spans="2:9" x14ac:dyDescent="0.25">
      <c r="B29" s="132" t="s">
        <v>50</v>
      </c>
      <c r="C29" s="343" t="s">
        <v>131</v>
      </c>
      <c r="D29" s="332">
        <v>6203327876.4899998</v>
      </c>
      <c r="E29" s="332">
        <v>166752801.05000001</v>
      </c>
      <c r="F29" s="332">
        <v>166752801.05000001</v>
      </c>
      <c r="G29" s="332">
        <v>6203327876.4899998</v>
      </c>
      <c r="H29" s="332">
        <v>-74731594.709999993</v>
      </c>
      <c r="I29" s="332" t="s">
        <v>4532</v>
      </c>
    </row>
  </sheetData>
  <mergeCells count="9">
    <mergeCell ref="B2:I2"/>
    <mergeCell ref="D5:G5"/>
    <mergeCell ref="H5:H8"/>
    <mergeCell ref="I5:I8"/>
    <mergeCell ref="D6:D7"/>
    <mergeCell ref="E6:F6"/>
    <mergeCell ref="G6:G8"/>
    <mergeCell ref="E7:E8"/>
    <mergeCell ref="F7:F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 Internal Information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04B1-BC95-45FA-A2EC-46A2F2FF97AF}">
  <sheetPr codeName="Sheet21">
    <pageSetUpPr autoPageBreaks="0" fitToPage="1"/>
  </sheetPr>
  <dimension ref="A1:J14"/>
  <sheetViews>
    <sheetView showRowColHeaders="0" workbookViewId="0">
      <selection activeCell="E5" sqref="E5"/>
    </sheetView>
  </sheetViews>
  <sheetFormatPr defaultColWidth="9.42578125" defaultRowHeight="15" x14ac:dyDescent="0.25"/>
  <cols>
    <col min="1" max="1" width="2.5703125" style="204" customWidth="1"/>
    <col min="2" max="2" width="55" style="204" customWidth="1"/>
    <col min="3" max="3" width="7.5703125" style="204" customWidth="1"/>
    <col min="4" max="8" width="18.5703125" style="204" customWidth="1"/>
    <col min="9" max="16384" width="9.42578125" style="204"/>
  </cols>
  <sheetData>
    <row r="1" spans="1:10" ht="10.35" customHeight="1" x14ac:dyDescent="0.25"/>
    <row r="2" spans="1:10" ht="28.35" customHeight="1" x14ac:dyDescent="0.25">
      <c r="B2" s="587" t="s">
        <v>638</v>
      </c>
      <c r="C2" s="588"/>
      <c r="D2" s="588"/>
      <c r="E2" s="588"/>
      <c r="F2" s="588"/>
      <c r="G2" s="588"/>
      <c r="H2" s="588"/>
      <c r="I2" s="250"/>
      <c r="J2" s="337"/>
    </row>
    <row r="3" spans="1:10" ht="14.85" customHeight="1" x14ac:dyDescent="0.25">
      <c r="A3" s="360"/>
      <c r="B3" s="208"/>
      <c r="J3" s="337"/>
    </row>
    <row r="5" spans="1:10" ht="32.25" customHeight="1" x14ac:dyDescent="0.25">
      <c r="B5" s="251"/>
      <c r="D5" s="593" t="s">
        <v>298</v>
      </c>
      <c r="E5" s="596" t="s">
        <v>299</v>
      </c>
      <c r="F5" s="616"/>
      <c r="G5" s="616"/>
      <c r="H5" s="615"/>
      <c r="I5" s="337"/>
      <c r="J5" s="337"/>
    </row>
    <row r="6" spans="1:10" ht="32.25" customHeight="1" x14ac:dyDescent="0.25">
      <c r="B6" s="251"/>
      <c r="D6" s="594"/>
      <c r="E6" s="594"/>
      <c r="F6" s="593" t="s">
        <v>626</v>
      </c>
      <c r="G6" s="593" t="s">
        <v>627</v>
      </c>
      <c r="H6" s="593" t="s">
        <v>628</v>
      </c>
      <c r="I6" s="337"/>
      <c r="J6" s="337"/>
    </row>
    <row r="7" spans="1:10" ht="32.25" customHeight="1" x14ac:dyDescent="0.25">
      <c r="B7" s="251"/>
      <c r="D7" s="595"/>
      <c r="E7" s="595"/>
      <c r="F7" s="595"/>
      <c r="G7" s="595"/>
      <c r="H7" s="595"/>
      <c r="I7" s="337"/>
      <c r="J7" s="337"/>
    </row>
    <row r="8" spans="1:10" x14ac:dyDescent="0.25">
      <c r="B8" s="251"/>
      <c r="C8" s="265" t="s">
        <v>0</v>
      </c>
      <c r="D8" s="131" t="s">
        <v>32</v>
      </c>
      <c r="E8" s="361" t="s">
        <v>33</v>
      </c>
      <c r="F8" s="131" t="s">
        <v>34</v>
      </c>
      <c r="G8" s="361" t="s">
        <v>51</v>
      </c>
      <c r="H8" s="131" t="s">
        <v>52</v>
      </c>
      <c r="I8" s="337"/>
      <c r="J8" s="337"/>
    </row>
    <row r="9" spans="1:10" x14ac:dyDescent="0.25">
      <c r="B9" s="281" t="s">
        <v>300</v>
      </c>
      <c r="C9" s="131">
        <v>1</v>
      </c>
      <c r="D9" s="349">
        <v>9354939809.6662006</v>
      </c>
      <c r="E9" s="349">
        <v>44587971426.563797</v>
      </c>
      <c r="F9" s="349">
        <v>44587798945.243797</v>
      </c>
      <c r="G9" s="349">
        <v>172481.32</v>
      </c>
      <c r="H9" s="349" t="s">
        <v>4532</v>
      </c>
      <c r="I9" s="337"/>
      <c r="J9" s="337"/>
    </row>
    <row r="10" spans="1:10" x14ac:dyDescent="0.25">
      <c r="B10" s="281" t="s">
        <v>301</v>
      </c>
      <c r="C10" s="131">
        <v>2</v>
      </c>
      <c r="D10" s="349">
        <v>4078823548.5700002</v>
      </c>
      <c r="E10" s="349" t="s">
        <v>4532</v>
      </c>
      <c r="F10" s="349" t="s">
        <v>4532</v>
      </c>
      <c r="G10" s="349" t="s">
        <v>4532</v>
      </c>
      <c r="H10" s="330" t="s">
        <v>4532</v>
      </c>
      <c r="I10" s="337"/>
      <c r="J10" s="337"/>
    </row>
    <row r="11" spans="1:10" x14ac:dyDescent="0.25">
      <c r="B11" s="132" t="s">
        <v>50</v>
      </c>
      <c r="C11" s="131">
        <v>3</v>
      </c>
      <c r="D11" s="332">
        <v>13433763358.2362</v>
      </c>
      <c r="E11" s="332">
        <v>44587971426.563797</v>
      </c>
      <c r="F11" s="332">
        <v>44587798945.243797</v>
      </c>
      <c r="G11" s="332">
        <v>172481.32</v>
      </c>
      <c r="H11" s="332" t="s">
        <v>4532</v>
      </c>
      <c r="I11" s="337"/>
      <c r="J11" s="337"/>
    </row>
    <row r="12" spans="1:10" x14ac:dyDescent="0.25">
      <c r="B12" s="362" t="s">
        <v>4500</v>
      </c>
      <c r="C12" s="131">
        <v>4</v>
      </c>
      <c r="D12" s="349">
        <v>43866374.039999999</v>
      </c>
      <c r="E12" s="349">
        <v>398431940.64999998</v>
      </c>
      <c r="F12" s="349">
        <v>398431940.64999998</v>
      </c>
      <c r="G12" s="349" t="s">
        <v>4532</v>
      </c>
      <c r="H12" s="349" t="s">
        <v>4532</v>
      </c>
      <c r="I12" s="337"/>
      <c r="J12" s="337"/>
    </row>
    <row r="13" spans="1:10" x14ac:dyDescent="0.25">
      <c r="B13" s="362" t="s">
        <v>4501</v>
      </c>
      <c r="C13" s="131" t="s">
        <v>727</v>
      </c>
      <c r="D13" s="349">
        <v>43866374.039999999</v>
      </c>
      <c r="E13" s="349">
        <v>398431940.64999998</v>
      </c>
      <c r="F13" s="330" t="s">
        <v>4532</v>
      </c>
      <c r="G13" s="330" t="s">
        <v>4532</v>
      </c>
      <c r="H13" s="330" t="s">
        <v>4532</v>
      </c>
      <c r="I13" s="337"/>
      <c r="J13" s="337"/>
    </row>
    <row r="14" spans="1:10" x14ac:dyDescent="0.25">
      <c r="B14" s="321"/>
    </row>
  </sheetData>
  <mergeCells count="7">
    <mergeCell ref="B2:H2"/>
    <mergeCell ref="D5:D7"/>
    <mergeCell ref="E5:H5"/>
    <mergeCell ref="E6:E7"/>
    <mergeCell ref="F6:F7"/>
    <mergeCell ref="G6:G7"/>
    <mergeCell ref="H6:H7"/>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BA1D-3031-4428-80DC-C9BB3D2EA360}">
  <sheetPr codeName="Sheet22">
    <pageSetUpPr fitToPage="1"/>
  </sheetPr>
  <dimension ref="B1:J32"/>
  <sheetViews>
    <sheetView workbookViewId="0">
      <selection activeCell="E5" sqref="E5"/>
    </sheetView>
  </sheetViews>
  <sheetFormatPr defaultColWidth="9" defaultRowHeight="15" x14ac:dyDescent="0.25"/>
  <cols>
    <col min="1" max="1" width="2.5703125" style="371" customWidth="1"/>
    <col min="2" max="2" width="20.5703125" style="371" customWidth="1"/>
    <col min="3" max="3" width="63.5703125" style="371" bestFit="1" customWidth="1"/>
    <col min="4" max="4" width="5.7109375" style="371" bestFit="1" customWidth="1"/>
    <col min="5" max="7" width="24.5703125" style="371" customWidth="1"/>
    <col min="8" max="8" width="27.42578125" style="371" bestFit="1" customWidth="1"/>
    <col min="9" max="9" width="14.28515625" style="371" bestFit="1" customWidth="1"/>
    <col min="10" max="10" width="16.85546875" style="371" bestFit="1" customWidth="1"/>
    <col min="11" max="16384" width="9" style="371"/>
  </cols>
  <sheetData>
    <row r="1" spans="2:10" ht="10.35" customHeight="1" x14ac:dyDescent="0.25"/>
    <row r="2" spans="2:10" ht="28.35" customHeight="1" x14ac:dyDescent="0.25">
      <c r="B2" s="630" t="s">
        <v>643</v>
      </c>
      <c r="C2" s="631"/>
      <c r="D2" s="631"/>
      <c r="E2" s="631"/>
      <c r="F2" s="631"/>
      <c r="G2" s="631"/>
      <c r="H2" s="631"/>
      <c r="I2" s="631"/>
      <c r="J2" s="631"/>
    </row>
    <row r="3" spans="2:10" ht="14.85" customHeight="1" x14ac:dyDescent="0.25">
      <c r="B3" s="208"/>
    </row>
    <row r="4" spans="2:10" ht="15" customHeight="1" x14ac:dyDescent="0.25">
      <c r="B4" s="372"/>
      <c r="C4" s="372"/>
      <c r="D4" s="372"/>
      <c r="E4" s="614" t="s">
        <v>370</v>
      </c>
      <c r="F4" s="615"/>
      <c r="G4" s="614" t="s">
        <v>371</v>
      </c>
      <c r="H4" s="615"/>
      <c r="I4" s="614" t="s">
        <v>372</v>
      </c>
      <c r="J4" s="615"/>
    </row>
    <row r="5" spans="2:10" ht="30" x14ac:dyDescent="0.25">
      <c r="B5" s="372"/>
      <c r="C5" s="372"/>
      <c r="D5" s="372"/>
      <c r="E5" s="264" t="s">
        <v>349</v>
      </c>
      <c r="F5" s="264" t="s">
        <v>325</v>
      </c>
      <c r="G5" s="264" t="s">
        <v>349</v>
      </c>
      <c r="H5" s="132" t="s">
        <v>325</v>
      </c>
      <c r="I5" s="264" t="s">
        <v>255</v>
      </c>
      <c r="J5" s="264" t="s">
        <v>373</v>
      </c>
    </row>
    <row r="6" spans="2:10" x14ac:dyDescent="0.25">
      <c r="B6" s="370" t="s">
        <v>205</v>
      </c>
      <c r="C6" s="364"/>
      <c r="D6" s="266" t="s">
        <v>0</v>
      </c>
      <c r="E6" s="266" t="s">
        <v>32</v>
      </c>
      <c r="F6" s="266" t="s">
        <v>33</v>
      </c>
      <c r="G6" s="266" t="s">
        <v>34</v>
      </c>
      <c r="H6" s="266" t="s">
        <v>51</v>
      </c>
      <c r="I6" s="266" t="s">
        <v>52</v>
      </c>
      <c r="J6" s="266" t="s">
        <v>83</v>
      </c>
    </row>
    <row r="7" spans="2:10" x14ac:dyDescent="0.25">
      <c r="B7" s="628" t="s">
        <v>374</v>
      </c>
      <c r="C7" s="629"/>
      <c r="D7" s="266">
        <v>1</v>
      </c>
      <c r="E7" s="374">
        <v>5884894256.0799999</v>
      </c>
      <c r="F7" s="374" t="s">
        <v>4532</v>
      </c>
      <c r="G7" s="374">
        <v>5884894256.0799999</v>
      </c>
      <c r="H7" s="374" t="s">
        <v>4532</v>
      </c>
      <c r="I7" s="374" t="s">
        <v>4532</v>
      </c>
      <c r="J7" s="374" t="s">
        <v>4532</v>
      </c>
    </row>
    <row r="8" spans="2:10" x14ac:dyDescent="0.25">
      <c r="B8" s="632" t="s">
        <v>1463</v>
      </c>
      <c r="C8" s="633"/>
      <c r="D8" s="266">
        <v>2</v>
      </c>
      <c r="E8" s="374">
        <v>278502886.69999999</v>
      </c>
      <c r="F8" s="375" t="s">
        <v>4532</v>
      </c>
      <c r="G8" s="375">
        <v>278502886.69999999</v>
      </c>
      <c r="H8" s="375" t="s">
        <v>4532</v>
      </c>
      <c r="I8" s="375" t="s">
        <v>4532</v>
      </c>
      <c r="J8" s="366" t="s">
        <v>4532</v>
      </c>
    </row>
    <row r="9" spans="2:10" x14ac:dyDescent="0.25">
      <c r="B9" s="373"/>
      <c r="C9" s="377" t="s">
        <v>375</v>
      </c>
      <c r="D9" s="266" t="s">
        <v>1464</v>
      </c>
      <c r="E9" s="375">
        <v>278502886.69999999</v>
      </c>
      <c r="F9" s="375" t="s">
        <v>4532</v>
      </c>
      <c r="G9" s="375">
        <v>278502886.69999999</v>
      </c>
      <c r="H9" s="375" t="s">
        <v>4532</v>
      </c>
      <c r="I9" s="375" t="s">
        <v>4532</v>
      </c>
      <c r="J9" s="366" t="s">
        <v>4532</v>
      </c>
    </row>
    <row r="10" spans="2:10" x14ac:dyDescent="0.25">
      <c r="B10" s="373"/>
      <c r="C10" s="377" t="s">
        <v>210</v>
      </c>
      <c r="D10" s="266" t="s">
        <v>1465</v>
      </c>
      <c r="E10" s="375" t="s">
        <v>4532</v>
      </c>
      <c r="F10" s="375" t="s">
        <v>4532</v>
      </c>
      <c r="G10" s="375" t="s">
        <v>4532</v>
      </c>
      <c r="H10" s="375" t="s">
        <v>4532</v>
      </c>
      <c r="I10" s="375" t="s">
        <v>4532</v>
      </c>
      <c r="J10" s="366" t="s">
        <v>4532</v>
      </c>
    </row>
    <row r="11" spans="2:10" x14ac:dyDescent="0.25">
      <c r="B11" s="634" t="s">
        <v>211</v>
      </c>
      <c r="C11" s="635"/>
      <c r="D11" s="266">
        <v>3</v>
      </c>
      <c r="E11" s="375">
        <v>116210649.56</v>
      </c>
      <c r="F11" s="375" t="s">
        <v>4532</v>
      </c>
      <c r="G11" s="375">
        <v>116210649.56</v>
      </c>
      <c r="H11" s="375" t="s">
        <v>4532</v>
      </c>
      <c r="I11" s="375" t="s">
        <v>4532</v>
      </c>
      <c r="J11" s="366" t="s">
        <v>4532</v>
      </c>
    </row>
    <row r="12" spans="2:10" x14ac:dyDescent="0.25">
      <c r="B12" s="628" t="s">
        <v>212</v>
      </c>
      <c r="C12" s="629"/>
      <c r="D12" s="266" t="s">
        <v>1466</v>
      </c>
      <c r="E12" s="375">
        <v>354739122.92000002</v>
      </c>
      <c r="F12" s="375" t="s">
        <v>4532</v>
      </c>
      <c r="G12" s="375">
        <v>354739122.92000002</v>
      </c>
      <c r="H12" s="375" t="s">
        <v>4532</v>
      </c>
      <c r="I12" s="375" t="s">
        <v>4532</v>
      </c>
      <c r="J12" s="366" t="s">
        <v>4532</v>
      </c>
    </row>
    <row r="13" spans="2:10" x14ac:dyDescent="0.25">
      <c r="B13" s="628" t="s">
        <v>213</v>
      </c>
      <c r="C13" s="629"/>
      <c r="D13" s="266">
        <v>4</v>
      </c>
      <c r="E13" s="375">
        <v>317928168.91469997</v>
      </c>
      <c r="F13" s="375">
        <v>28430.23</v>
      </c>
      <c r="G13" s="375">
        <v>317928168.91469997</v>
      </c>
      <c r="H13" s="375">
        <v>11372.092000000001</v>
      </c>
      <c r="I13" s="375">
        <v>268633103.972</v>
      </c>
      <c r="J13" s="366">
        <v>0.84489999999999998</v>
      </c>
    </row>
    <row r="14" spans="2:10" x14ac:dyDescent="0.25">
      <c r="B14" s="628" t="s">
        <v>377</v>
      </c>
      <c r="C14" s="629"/>
      <c r="D14" s="266">
        <v>5</v>
      </c>
      <c r="E14" s="375">
        <v>409344708.49000001</v>
      </c>
      <c r="F14" s="375" t="s">
        <v>4532</v>
      </c>
      <c r="G14" s="375">
        <v>409344708.49000001</v>
      </c>
      <c r="H14" s="375" t="s">
        <v>4532</v>
      </c>
      <c r="I14" s="375">
        <v>40934470.848999999</v>
      </c>
      <c r="J14" s="366">
        <v>0.1</v>
      </c>
    </row>
    <row r="15" spans="2:10" x14ac:dyDescent="0.25">
      <c r="B15" s="632" t="s">
        <v>214</v>
      </c>
      <c r="C15" s="633"/>
      <c r="D15" s="266">
        <v>6</v>
      </c>
      <c r="E15" s="375">
        <v>192056779.48379999</v>
      </c>
      <c r="F15" s="375">
        <v>41851062.670000002</v>
      </c>
      <c r="G15" s="375">
        <v>191785517.9357</v>
      </c>
      <c r="H15" s="375">
        <v>23610289.449999999</v>
      </c>
      <c r="I15" s="375">
        <v>192145190.63569999</v>
      </c>
      <c r="J15" s="366">
        <v>0.8921</v>
      </c>
    </row>
    <row r="16" spans="2:10" x14ac:dyDescent="0.25">
      <c r="B16" s="373"/>
      <c r="C16" s="377" t="s">
        <v>1467</v>
      </c>
      <c r="D16" s="266" t="s">
        <v>1450</v>
      </c>
      <c r="E16" s="375" t="s">
        <v>4532</v>
      </c>
      <c r="F16" s="375" t="s">
        <v>4532</v>
      </c>
      <c r="G16" s="375" t="s">
        <v>4532</v>
      </c>
      <c r="H16" s="375" t="s">
        <v>4532</v>
      </c>
      <c r="I16" s="375" t="s">
        <v>4532</v>
      </c>
      <c r="J16" s="366" t="s">
        <v>4532</v>
      </c>
    </row>
    <row r="17" spans="2:10" x14ac:dyDescent="0.25">
      <c r="B17" s="632" t="s">
        <v>1470</v>
      </c>
      <c r="C17" s="633"/>
      <c r="D17" s="266">
        <v>7</v>
      </c>
      <c r="E17" s="375">
        <v>19376563.300900001</v>
      </c>
      <c r="F17" s="375">
        <v>2792000.18</v>
      </c>
      <c r="G17" s="375">
        <v>19376563.300900001</v>
      </c>
      <c r="H17" s="375">
        <v>1116800.0719999999</v>
      </c>
      <c r="I17" s="375">
        <v>20493363.372900002</v>
      </c>
      <c r="J17" s="366">
        <v>1</v>
      </c>
    </row>
    <row r="18" spans="2:10" x14ac:dyDescent="0.25">
      <c r="B18" s="373"/>
      <c r="C18" s="377" t="s">
        <v>1471</v>
      </c>
      <c r="D18" s="266" t="s">
        <v>1468</v>
      </c>
      <c r="E18" s="375" t="s">
        <v>4532</v>
      </c>
      <c r="F18" s="375" t="s">
        <v>4532</v>
      </c>
      <c r="G18" s="375" t="s">
        <v>4532</v>
      </c>
      <c r="H18" s="375" t="s">
        <v>4532</v>
      </c>
      <c r="I18" s="375" t="s">
        <v>4532</v>
      </c>
      <c r="J18" s="366" t="s">
        <v>4532</v>
      </c>
    </row>
    <row r="19" spans="2:10" x14ac:dyDescent="0.25">
      <c r="B19" s="373"/>
      <c r="C19" s="377" t="s">
        <v>86</v>
      </c>
      <c r="D19" s="266" t="s">
        <v>1469</v>
      </c>
      <c r="E19" s="375">
        <v>19376563.300900001</v>
      </c>
      <c r="F19" s="375">
        <v>2792000.18</v>
      </c>
      <c r="G19" s="375">
        <v>19376563.300900001</v>
      </c>
      <c r="H19" s="375">
        <v>1116800.0719999999</v>
      </c>
      <c r="I19" s="375">
        <v>20493363.372900002</v>
      </c>
      <c r="J19" s="366">
        <v>1</v>
      </c>
    </row>
    <row r="20" spans="2:10" x14ac:dyDescent="0.25">
      <c r="B20" s="628" t="s">
        <v>215</v>
      </c>
      <c r="C20" s="629"/>
      <c r="D20" s="266">
        <v>8</v>
      </c>
      <c r="E20" s="375">
        <v>999734240.07969999</v>
      </c>
      <c r="F20" s="375">
        <v>497413441.50999999</v>
      </c>
      <c r="G20" s="375">
        <v>998057600.48640001</v>
      </c>
      <c r="H20" s="375">
        <v>201640627.898</v>
      </c>
      <c r="I20" s="375">
        <v>820561760.83889997</v>
      </c>
      <c r="J20" s="366">
        <v>0.68400000000000005</v>
      </c>
    </row>
    <row r="21" spans="2:10" x14ac:dyDescent="0.25">
      <c r="B21" s="632" t="s">
        <v>1472</v>
      </c>
      <c r="C21" s="633"/>
      <c r="D21" s="266">
        <v>9</v>
      </c>
      <c r="E21" s="375">
        <v>1532829772.4991</v>
      </c>
      <c r="F21" s="375">
        <v>118149376.38</v>
      </c>
      <c r="G21" s="375">
        <v>1532146410.4291</v>
      </c>
      <c r="H21" s="375">
        <v>47802116.129900001</v>
      </c>
      <c r="I21" s="375">
        <v>671539358.27620006</v>
      </c>
      <c r="J21" s="366">
        <v>0.42499999999999999</v>
      </c>
    </row>
    <row r="22" spans="2:10" x14ac:dyDescent="0.25">
      <c r="B22" s="373"/>
      <c r="C22" s="377" t="s">
        <v>1473</v>
      </c>
      <c r="D22" s="266" t="s">
        <v>621</v>
      </c>
      <c r="E22" s="375">
        <v>981636230.1365</v>
      </c>
      <c r="F22" s="375">
        <v>95646245.535999998</v>
      </c>
      <c r="G22" s="375">
        <v>981150652.49650002</v>
      </c>
      <c r="H22" s="375">
        <v>38727705.528300002</v>
      </c>
      <c r="I22" s="375">
        <v>326885239.67049998</v>
      </c>
      <c r="J22" s="366">
        <v>0.32050000000000001</v>
      </c>
    </row>
    <row r="23" spans="2:10" x14ac:dyDescent="0.25">
      <c r="B23" s="373"/>
      <c r="C23" s="377" t="s">
        <v>1478</v>
      </c>
      <c r="D23" s="266" t="s">
        <v>622</v>
      </c>
      <c r="E23" s="375">
        <v>164111221.26699999</v>
      </c>
      <c r="F23" s="375">
        <v>7705002.79</v>
      </c>
      <c r="G23" s="375">
        <v>164076221.26699999</v>
      </c>
      <c r="H23" s="375">
        <v>3082001.1159999999</v>
      </c>
      <c r="I23" s="375">
        <v>77092065.333499998</v>
      </c>
      <c r="J23" s="366">
        <v>0.4612</v>
      </c>
    </row>
    <row r="24" spans="2:10" x14ac:dyDescent="0.25">
      <c r="B24" s="373"/>
      <c r="C24" s="377" t="s">
        <v>1479</v>
      </c>
      <c r="D24" s="266" t="s">
        <v>623</v>
      </c>
      <c r="E24" s="375">
        <v>341068311.8003</v>
      </c>
      <c r="F24" s="375">
        <v>14496057.764</v>
      </c>
      <c r="G24" s="375">
        <v>340905527.37029999</v>
      </c>
      <c r="H24" s="375">
        <v>5871581.3695999999</v>
      </c>
      <c r="I24" s="375">
        <v>228169233.36700001</v>
      </c>
      <c r="J24" s="366">
        <v>0.65800000000000003</v>
      </c>
    </row>
    <row r="25" spans="2:10" x14ac:dyDescent="0.25">
      <c r="B25" s="373"/>
      <c r="C25" s="377" t="s">
        <v>1480</v>
      </c>
      <c r="D25" s="266" t="s">
        <v>624</v>
      </c>
      <c r="E25" s="375">
        <v>46014009.295299999</v>
      </c>
      <c r="F25" s="375">
        <v>302070.28999999998</v>
      </c>
      <c r="G25" s="375">
        <v>46014009.295299999</v>
      </c>
      <c r="H25" s="375">
        <v>120828.11599999999</v>
      </c>
      <c r="I25" s="375">
        <v>39392819.905199997</v>
      </c>
      <c r="J25" s="366">
        <v>0.85389999999999999</v>
      </c>
    </row>
    <row r="26" spans="2:10" x14ac:dyDescent="0.25">
      <c r="B26" s="373"/>
      <c r="C26" s="377" t="s">
        <v>1481</v>
      </c>
      <c r="D26" s="266" t="s">
        <v>625</v>
      </c>
      <c r="E26" s="375" t="s">
        <v>4532</v>
      </c>
      <c r="F26" s="375" t="s">
        <v>4532</v>
      </c>
      <c r="G26" s="375" t="s">
        <v>4532</v>
      </c>
      <c r="H26" s="375" t="s">
        <v>4532</v>
      </c>
      <c r="I26" s="375" t="s">
        <v>4532</v>
      </c>
      <c r="J26" s="366" t="s">
        <v>4532</v>
      </c>
    </row>
    <row r="27" spans="2:10" x14ac:dyDescent="0.25">
      <c r="B27" s="628" t="s">
        <v>376</v>
      </c>
      <c r="C27" s="629"/>
      <c r="D27" s="266">
        <v>10</v>
      </c>
      <c r="E27" s="375">
        <v>99554360.155499995</v>
      </c>
      <c r="F27" s="375">
        <v>314776.99</v>
      </c>
      <c r="G27" s="375">
        <v>99433074.325499997</v>
      </c>
      <c r="H27" s="375">
        <v>141776.97399999999</v>
      </c>
      <c r="I27" s="375">
        <v>109994139.24690001</v>
      </c>
      <c r="J27" s="366">
        <v>1.1046</v>
      </c>
    </row>
    <row r="28" spans="2:10" ht="24" x14ac:dyDescent="0.25">
      <c r="B28" s="628" t="s">
        <v>1474</v>
      </c>
      <c r="C28" s="629"/>
      <c r="D28" s="266" t="s">
        <v>1475</v>
      </c>
      <c r="E28" s="375" t="s">
        <v>4532</v>
      </c>
      <c r="F28" s="375" t="s">
        <v>4532</v>
      </c>
      <c r="G28" s="375" t="s">
        <v>4532</v>
      </c>
      <c r="H28" s="375" t="s">
        <v>4532</v>
      </c>
      <c r="I28" s="375" t="s">
        <v>4532</v>
      </c>
      <c r="J28" s="366" t="s">
        <v>4532</v>
      </c>
    </row>
    <row r="29" spans="2:10" ht="24" x14ac:dyDescent="0.25">
      <c r="B29" s="628" t="s">
        <v>1452</v>
      </c>
      <c r="C29" s="629"/>
      <c r="D29" s="266" t="s">
        <v>1476</v>
      </c>
      <c r="E29" s="375" t="s">
        <v>4532</v>
      </c>
      <c r="F29" s="375" t="s">
        <v>4532</v>
      </c>
      <c r="G29" s="375" t="s">
        <v>4532</v>
      </c>
      <c r="H29" s="375" t="s">
        <v>4532</v>
      </c>
      <c r="I29" s="375" t="s">
        <v>4532</v>
      </c>
      <c r="J29" s="366" t="s">
        <v>4532</v>
      </c>
    </row>
    <row r="30" spans="2:10" ht="24" x14ac:dyDescent="0.25">
      <c r="B30" s="628" t="s">
        <v>217</v>
      </c>
      <c r="C30" s="629"/>
      <c r="D30" s="266" t="s">
        <v>1477</v>
      </c>
      <c r="E30" s="375">
        <v>624102730.69000006</v>
      </c>
      <c r="F30" s="375" t="s">
        <v>4532</v>
      </c>
      <c r="G30" s="375">
        <v>622427428.21000004</v>
      </c>
      <c r="H30" s="375" t="s">
        <v>4532</v>
      </c>
      <c r="I30" s="375">
        <v>393105172.89999998</v>
      </c>
      <c r="J30" s="366">
        <v>0.63160000000000005</v>
      </c>
    </row>
    <row r="31" spans="2:10" x14ac:dyDescent="0.25">
      <c r="B31" s="628" t="s">
        <v>1255</v>
      </c>
      <c r="C31" s="629"/>
      <c r="D31" s="266">
        <v>11</v>
      </c>
      <c r="E31" s="376" t="s">
        <v>4532</v>
      </c>
      <c r="F31" s="376" t="s">
        <v>4532</v>
      </c>
      <c r="G31" s="376" t="s">
        <v>4532</v>
      </c>
      <c r="H31" s="376" t="s">
        <v>4532</v>
      </c>
      <c r="I31" s="376" t="s">
        <v>4532</v>
      </c>
      <c r="J31" s="376" t="s">
        <v>4532</v>
      </c>
    </row>
    <row r="32" spans="2:10" x14ac:dyDescent="0.25">
      <c r="B32" s="157" t="s">
        <v>378</v>
      </c>
      <c r="C32" s="147"/>
      <c r="D32" s="266">
        <v>12</v>
      </c>
      <c r="E32" s="332">
        <v>10829274238.873699</v>
      </c>
      <c r="F32" s="332">
        <v>660549087.96000004</v>
      </c>
      <c r="G32" s="332">
        <v>10824846387.352301</v>
      </c>
      <c r="H32" s="332">
        <v>274322982.616</v>
      </c>
      <c r="I32" s="332">
        <v>2517406560.0915999</v>
      </c>
      <c r="J32" s="367">
        <v>0.2268</v>
      </c>
    </row>
  </sheetData>
  <mergeCells count="19">
    <mergeCell ref="B2:J2"/>
    <mergeCell ref="B15:C15"/>
    <mergeCell ref="B17:C17"/>
    <mergeCell ref="B20:C20"/>
    <mergeCell ref="B21:C21"/>
    <mergeCell ref="B7:C7"/>
    <mergeCell ref="B8:C8"/>
    <mergeCell ref="B11:C11"/>
    <mergeCell ref="B12:C12"/>
    <mergeCell ref="B13:C13"/>
    <mergeCell ref="B14:C14"/>
    <mergeCell ref="E4:F4"/>
    <mergeCell ref="G4:H4"/>
    <mergeCell ref="I4:J4"/>
    <mergeCell ref="B29:C29"/>
    <mergeCell ref="B30:C30"/>
    <mergeCell ref="B31:C31"/>
    <mergeCell ref="B27:C27"/>
    <mergeCell ref="B28:C28"/>
  </mergeCell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&amp;C&amp;"Calibri"&amp;11&amp;K000000&amp;P_x000D_&amp;1#&amp;"Calibri"&amp;10&amp;K000000 Internal Information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C9AE-1E18-426D-ABA7-B60B15C153BF}">
  <sheetPr codeName="Sheet23">
    <pageSetUpPr fitToPage="1"/>
  </sheetPr>
  <dimension ref="B1:AF43"/>
  <sheetViews>
    <sheetView zoomScaleNormal="100" workbookViewId="0">
      <pane xSplit="5" topLeftCell="F1" activePane="topRight" state="frozen"/>
      <selection activeCell="E5" sqref="E5"/>
      <selection pane="topRight" activeCell="E5" sqref="E5"/>
    </sheetView>
  </sheetViews>
  <sheetFormatPr defaultColWidth="9" defaultRowHeight="15" x14ac:dyDescent="0.25"/>
  <cols>
    <col min="1" max="1" width="2.5703125" style="371" customWidth="1"/>
    <col min="2" max="2" width="10.7109375" style="371" customWidth="1"/>
    <col min="3" max="3" width="7.5703125" style="371" customWidth="1"/>
    <col min="4" max="4" width="57.7109375" style="371" customWidth="1"/>
    <col min="5" max="5" width="6.5703125" style="371" bestFit="1" customWidth="1"/>
    <col min="6" max="32" width="22.7109375" style="371" customWidth="1"/>
    <col min="33" max="16384" width="9" style="371"/>
  </cols>
  <sheetData>
    <row r="1" spans="2:32" ht="10.35" customHeight="1" x14ac:dyDescent="0.25"/>
    <row r="2" spans="2:32" ht="27" customHeight="1" x14ac:dyDescent="0.25">
      <c r="B2" s="630" t="s">
        <v>644</v>
      </c>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row>
    <row r="4" spans="2:32" ht="15" customHeight="1" x14ac:dyDescent="0.25">
      <c r="B4" s="372"/>
      <c r="C4" s="372"/>
      <c r="D4" s="372"/>
      <c r="E4" s="372"/>
      <c r="F4" s="604" t="s">
        <v>206</v>
      </c>
      <c r="G4" s="605"/>
      <c r="H4" s="605"/>
      <c r="I4" s="605"/>
      <c r="J4" s="605"/>
      <c r="K4" s="605"/>
      <c r="L4" s="605"/>
      <c r="M4" s="605"/>
      <c r="N4" s="605"/>
      <c r="O4" s="605"/>
      <c r="P4" s="605"/>
      <c r="Q4" s="605"/>
      <c r="R4" s="605"/>
      <c r="S4" s="605"/>
      <c r="T4" s="605"/>
      <c r="U4" s="605"/>
      <c r="V4" s="605"/>
      <c r="W4" s="605"/>
      <c r="X4" s="605"/>
      <c r="Y4" s="605"/>
      <c r="Z4" s="605"/>
      <c r="AA4" s="605"/>
      <c r="AB4" s="605"/>
      <c r="AC4" s="605"/>
      <c r="AD4" s="608"/>
      <c r="AE4" s="642" t="s">
        <v>50</v>
      </c>
      <c r="AF4" s="644" t="s">
        <v>379</v>
      </c>
    </row>
    <row r="5" spans="2:32" x14ac:dyDescent="0.25">
      <c r="B5" s="372"/>
      <c r="C5" s="372"/>
      <c r="D5" s="372"/>
      <c r="E5" s="372"/>
      <c r="F5" s="368">
        <v>0</v>
      </c>
      <c r="G5" s="368">
        <v>0.02</v>
      </c>
      <c r="H5" s="368">
        <v>0.04</v>
      </c>
      <c r="I5" s="368">
        <v>0.1</v>
      </c>
      <c r="J5" s="368">
        <v>0.2</v>
      </c>
      <c r="K5" s="368">
        <v>0.3</v>
      </c>
      <c r="L5" s="368">
        <v>0.35</v>
      </c>
      <c r="M5" s="368">
        <v>0.4</v>
      </c>
      <c r="N5" s="368">
        <v>0.45</v>
      </c>
      <c r="O5" s="368">
        <v>0.5</v>
      </c>
      <c r="P5" s="368">
        <v>0.6</v>
      </c>
      <c r="Q5" s="368">
        <v>0.7</v>
      </c>
      <c r="R5" s="368">
        <v>0.75</v>
      </c>
      <c r="S5" s="368">
        <v>0.8</v>
      </c>
      <c r="T5" s="368">
        <v>0.9</v>
      </c>
      <c r="U5" s="368">
        <v>1</v>
      </c>
      <c r="V5" s="368">
        <v>1.05</v>
      </c>
      <c r="W5" s="368">
        <v>1.1000000000000001</v>
      </c>
      <c r="X5" s="368">
        <v>1.3</v>
      </c>
      <c r="Y5" s="368">
        <v>1.5</v>
      </c>
      <c r="Z5" s="368">
        <v>2.5</v>
      </c>
      <c r="AA5" s="368">
        <v>3.7</v>
      </c>
      <c r="AB5" s="368">
        <v>4</v>
      </c>
      <c r="AC5" s="368">
        <v>12.5</v>
      </c>
      <c r="AD5" s="368" t="s">
        <v>207</v>
      </c>
      <c r="AE5" s="643"/>
      <c r="AF5" s="645"/>
    </row>
    <row r="6" spans="2:32" x14ac:dyDescent="0.25">
      <c r="B6" s="646" t="s">
        <v>205</v>
      </c>
      <c r="C6" s="646"/>
      <c r="D6" s="647"/>
      <c r="E6" s="265" t="s">
        <v>0</v>
      </c>
      <c r="F6" s="265" t="s">
        <v>32</v>
      </c>
      <c r="G6" s="265" t="s">
        <v>33</v>
      </c>
      <c r="H6" s="265" t="s">
        <v>34</v>
      </c>
      <c r="I6" s="265" t="s">
        <v>51</v>
      </c>
      <c r="J6" s="265" t="s">
        <v>52</v>
      </c>
      <c r="K6" s="265" t="s">
        <v>83</v>
      </c>
      <c r="L6" s="265" t="s">
        <v>1482</v>
      </c>
      <c r="M6" s="265" t="s">
        <v>1483</v>
      </c>
      <c r="N6" s="265" t="s">
        <v>88</v>
      </c>
      <c r="O6" s="265" t="s">
        <v>89</v>
      </c>
      <c r="P6" s="265" t="s">
        <v>90</v>
      </c>
      <c r="Q6" s="265" t="s">
        <v>91</v>
      </c>
      <c r="R6" s="265" t="s">
        <v>92</v>
      </c>
      <c r="S6" s="265" t="s">
        <v>137</v>
      </c>
      <c r="T6" s="265" t="s">
        <v>138</v>
      </c>
      <c r="U6" s="265" t="s">
        <v>159</v>
      </c>
      <c r="V6" s="265" t="s">
        <v>160</v>
      </c>
      <c r="W6" s="265" t="s">
        <v>1484</v>
      </c>
      <c r="X6" s="265" t="s">
        <v>1485</v>
      </c>
      <c r="Y6" s="265" t="s">
        <v>1486</v>
      </c>
      <c r="Z6" s="265" t="s">
        <v>1487</v>
      </c>
      <c r="AA6" s="265" t="s">
        <v>738</v>
      </c>
      <c r="AB6" s="265" t="s">
        <v>1488</v>
      </c>
      <c r="AC6" s="265" t="s">
        <v>134</v>
      </c>
      <c r="AD6" s="265" t="s">
        <v>1489</v>
      </c>
      <c r="AE6" s="265" t="s">
        <v>1490</v>
      </c>
      <c r="AF6" s="265" t="s">
        <v>1491</v>
      </c>
    </row>
    <row r="7" spans="2:32" x14ac:dyDescent="0.25">
      <c r="B7" s="628" t="s">
        <v>374</v>
      </c>
      <c r="C7" s="636"/>
      <c r="D7" s="629"/>
      <c r="E7" s="265">
        <v>1</v>
      </c>
      <c r="F7" s="374">
        <v>5884894256.0799999</v>
      </c>
      <c r="G7" s="374" t="s">
        <v>4532</v>
      </c>
      <c r="H7" s="374" t="s">
        <v>4532</v>
      </c>
      <c r="I7" s="374" t="s">
        <v>4532</v>
      </c>
      <c r="J7" s="374" t="s">
        <v>4532</v>
      </c>
      <c r="K7" s="374" t="s">
        <v>4532</v>
      </c>
      <c r="L7" s="374" t="s">
        <v>4532</v>
      </c>
      <c r="M7" s="374" t="s">
        <v>4532</v>
      </c>
      <c r="N7" s="374" t="s">
        <v>4532</v>
      </c>
      <c r="O7" s="374" t="s">
        <v>4532</v>
      </c>
      <c r="P7" s="374" t="s">
        <v>4532</v>
      </c>
      <c r="Q7" s="374" t="s">
        <v>4532</v>
      </c>
      <c r="R7" s="374" t="s">
        <v>4532</v>
      </c>
      <c r="S7" s="374" t="s">
        <v>4532</v>
      </c>
      <c r="T7" s="374" t="s">
        <v>4532</v>
      </c>
      <c r="U7" s="374" t="s">
        <v>4532</v>
      </c>
      <c r="V7" s="374" t="s">
        <v>4532</v>
      </c>
      <c r="W7" s="374" t="s">
        <v>4532</v>
      </c>
      <c r="X7" s="374" t="s">
        <v>4532</v>
      </c>
      <c r="Y7" s="374" t="s">
        <v>4532</v>
      </c>
      <c r="Z7" s="374" t="s">
        <v>4532</v>
      </c>
      <c r="AA7" s="374" t="s">
        <v>4532</v>
      </c>
      <c r="AB7" s="374" t="s">
        <v>4532</v>
      </c>
      <c r="AC7" s="374" t="s">
        <v>4532</v>
      </c>
      <c r="AD7" s="374" t="s">
        <v>4532</v>
      </c>
      <c r="AE7" s="374">
        <v>5884894256.0799999</v>
      </c>
      <c r="AF7" s="514"/>
    </row>
    <row r="8" spans="2:32" x14ac:dyDescent="0.25">
      <c r="B8" s="628" t="s">
        <v>1492</v>
      </c>
      <c r="C8" s="636"/>
      <c r="D8" s="629"/>
      <c r="E8" s="265">
        <v>2</v>
      </c>
      <c r="F8" s="374">
        <v>278502886.69999999</v>
      </c>
      <c r="G8" s="374" t="s">
        <v>4532</v>
      </c>
      <c r="H8" s="374" t="s">
        <v>4532</v>
      </c>
      <c r="I8" s="374" t="s">
        <v>4532</v>
      </c>
      <c r="J8" s="374" t="s">
        <v>4532</v>
      </c>
      <c r="K8" s="374" t="s">
        <v>4532</v>
      </c>
      <c r="L8" s="374" t="s">
        <v>4532</v>
      </c>
      <c r="M8" s="374" t="s">
        <v>4532</v>
      </c>
      <c r="N8" s="374" t="s">
        <v>4532</v>
      </c>
      <c r="O8" s="374" t="s">
        <v>4532</v>
      </c>
      <c r="P8" s="374" t="s">
        <v>4532</v>
      </c>
      <c r="Q8" s="374" t="s">
        <v>4532</v>
      </c>
      <c r="R8" s="374" t="s">
        <v>4532</v>
      </c>
      <c r="S8" s="374" t="s">
        <v>4532</v>
      </c>
      <c r="T8" s="374" t="s">
        <v>4532</v>
      </c>
      <c r="U8" s="374" t="s">
        <v>4532</v>
      </c>
      <c r="V8" s="374" t="s">
        <v>4532</v>
      </c>
      <c r="W8" s="374" t="s">
        <v>4532</v>
      </c>
      <c r="X8" s="374" t="s">
        <v>4532</v>
      </c>
      <c r="Y8" s="374" t="s">
        <v>4532</v>
      </c>
      <c r="Z8" s="374" t="s">
        <v>4532</v>
      </c>
      <c r="AA8" s="374" t="s">
        <v>4532</v>
      </c>
      <c r="AB8" s="374" t="s">
        <v>4532</v>
      </c>
      <c r="AC8" s="374" t="s">
        <v>4532</v>
      </c>
      <c r="AD8" s="374" t="s">
        <v>4532</v>
      </c>
      <c r="AE8" s="381">
        <v>278502886.69999999</v>
      </c>
      <c r="AF8" s="164"/>
    </row>
    <row r="9" spans="2:32" x14ac:dyDescent="0.25">
      <c r="B9" s="378"/>
      <c r="C9" s="640" t="s">
        <v>1493</v>
      </c>
      <c r="D9" s="641"/>
      <c r="E9" s="265" t="s">
        <v>1464</v>
      </c>
      <c r="F9" s="374">
        <v>278502886.69999999</v>
      </c>
      <c r="G9" s="374" t="s">
        <v>4532</v>
      </c>
      <c r="H9" s="374" t="s">
        <v>4532</v>
      </c>
      <c r="I9" s="374" t="s">
        <v>4532</v>
      </c>
      <c r="J9" s="374" t="s">
        <v>4532</v>
      </c>
      <c r="K9" s="374" t="s">
        <v>4532</v>
      </c>
      <c r="L9" s="374" t="s">
        <v>4532</v>
      </c>
      <c r="M9" s="374" t="s">
        <v>4532</v>
      </c>
      <c r="N9" s="374" t="s">
        <v>4532</v>
      </c>
      <c r="O9" s="374" t="s">
        <v>4532</v>
      </c>
      <c r="P9" s="374" t="s">
        <v>4532</v>
      </c>
      <c r="Q9" s="374" t="s">
        <v>4532</v>
      </c>
      <c r="R9" s="374" t="s">
        <v>4532</v>
      </c>
      <c r="S9" s="374" t="s">
        <v>4532</v>
      </c>
      <c r="T9" s="374" t="s">
        <v>4532</v>
      </c>
      <c r="U9" s="374" t="s">
        <v>4532</v>
      </c>
      <c r="V9" s="374" t="s">
        <v>4532</v>
      </c>
      <c r="W9" s="374" t="s">
        <v>4532</v>
      </c>
      <c r="X9" s="374" t="s">
        <v>4532</v>
      </c>
      <c r="Y9" s="374" t="s">
        <v>4532</v>
      </c>
      <c r="Z9" s="374" t="s">
        <v>4532</v>
      </c>
      <c r="AA9" s="374" t="s">
        <v>4532</v>
      </c>
      <c r="AB9" s="374" t="s">
        <v>4532</v>
      </c>
      <c r="AC9" s="374" t="s">
        <v>4532</v>
      </c>
      <c r="AD9" s="374" t="s">
        <v>4532</v>
      </c>
      <c r="AE9" s="381">
        <v>278502886.69999999</v>
      </c>
      <c r="AF9" s="514"/>
    </row>
    <row r="10" spans="2:32" x14ac:dyDescent="0.25">
      <c r="B10" s="378"/>
      <c r="C10" s="640" t="s">
        <v>210</v>
      </c>
      <c r="D10" s="641"/>
      <c r="E10" s="265" t="s">
        <v>1465</v>
      </c>
      <c r="F10" s="374" t="s">
        <v>4532</v>
      </c>
      <c r="G10" s="374" t="s">
        <v>4532</v>
      </c>
      <c r="H10" s="374" t="s">
        <v>4532</v>
      </c>
      <c r="I10" s="374" t="s">
        <v>4532</v>
      </c>
      <c r="J10" s="374" t="s">
        <v>4532</v>
      </c>
      <c r="K10" s="374" t="s">
        <v>4532</v>
      </c>
      <c r="L10" s="374" t="s">
        <v>4532</v>
      </c>
      <c r="M10" s="374" t="s">
        <v>4532</v>
      </c>
      <c r="N10" s="374" t="s">
        <v>4532</v>
      </c>
      <c r="O10" s="374" t="s">
        <v>4532</v>
      </c>
      <c r="P10" s="374" t="s">
        <v>4532</v>
      </c>
      <c r="Q10" s="374" t="s">
        <v>4532</v>
      </c>
      <c r="R10" s="374" t="s">
        <v>4532</v>
      </c>
      <c r="S10" s="374" t="s">
        <v>4532</v>
      </c>
      <c r="T10" s="374" t="s">
        <v>4532</v>
      </c>
      <c r="U10" s="374" t="s">
        <v>4532</v>
      </c>
      <c r="V10" s="374" t="s">
        <v>4532</v>
      </c>
      <c r="W10" s="374" t="s">
        <v>4532</v>
      </c>
      <c r="X10" s="374" t="s">
        <v>4532</v>
      </c>
      <c r="Y10" s="374" t="s">
        <v>4532</v>
      </c>
      <c r="Z10" s="374" t="s">
        <v>4532</v>
      </c>
      <c r="AA10" s="374" t="s">
        <v>4532</v>
      </c>
      <c r="AB10" s="374" t="s">
        <v>4532</v>
      </c>
      <c r="AC10" s="374" t="s">
        <v>4532</v>
      </c>
      <c r="AD10" s="374" t="s">
        <v>4532</v>
      </c>
      <c r="AE10" s="381" t="s">
        <v>4532</v>
      </c>
      <c r="AF10" s="374"/>
    </row>
    <row r="11" spans="2:32" x14ac:dyDescent="0.25">
      <c r="B11" s="628" t="s">
        <v>211</v>
      </c>
      <c r="C11" s="636"/>
      <c r="D11" s="629"/>
      <c r="E11" s="265">
        <v>3</v>
      </c>
      <c r="F11" s="374">
        <v>116210649.56</v>
      </c>
      <c r="G11" s="374" t="s">
        <v>4532</v>
      </c>
      <c r="H11" s="374" t="s">
        <v>4532</v>
      </c>
      <c r="I11" s="374" t="s">
        <v>4532</v>
      </c>
      <c r="J11" s="374" t="s">
        <v>4532</v>
      </c>
      <c r="K11" s="374" t="s">
        <v>4532</v>
      </c>
      <c r="L11" s="374" t="s">
        <v>4532</v>
      </c>
      <c r="M11" s="374" t="s">
        <v>4532</v>
      </c>
      <c r="N11" s="374" t="s">
        <v>4532</v>
      </c>
      <c r="O11" s="374" t="s">
        <v>4532</v>
      </c>
      <c r="P11" s="374" t="s">
        <v>4532</v>
      </c>
      <c r="Q11" s="374" t="s">
        <v>4532</v>
      </c>
      <c r="R11" s="374" t="s">
        <v>4532</v>
      </c>
      <c r="S11" s="374" t="s">
        <v>4532</v>
      </c>
      <c r="T11" s="374" t="s">
        <v>4532</v>
      </c>
      <c r="U11" s="374" t="s">
        <v>4532</v>
      </c>
      <c r="V11" s="374" t="s">
        <v>4532</v>
      </c>
      <c r="W11" s="374" t="s">
        <v>4532</v>
      </c>
      <c r="X11" s="374" t="s">
        <v>4532</v>
      </c>
      <c r="Y11" s="374" t="s">
        <v>4532</v>
      </c>
      <c r="Z11" s="374" t="s">
        <v>4532</v>
      </c>
      <c r="AA11" s="374" t="s">
        <v>4532</v>
      </c>
      <c r="AB11" s="374" t="s">
        <v>4532</v>
      </c>
      <c r="AC11" s="374" t="s">
        <v>4532</v>
      </c>
      <c r="AD11" s="374" t="s">
        <v>4532</v>
      </c>
      <c r="AE11" s="381">
        <v>116210649.56</v>
      </c>
      <c r="AF11" s="514"/>
    </row>
    <row r="12" spans="2:32" x14ac:dyDescent="0.25">
      <c r="B12" s="628" t="s">
        <v>212</v>
      </c>
      <c r="C12" s="636"/>
      <c r="D12" s="629"/>
      <c r="E12" s="265" t="s">
        <v>1466</v>
      </c>
      <c r="F12" s="374">
        <v>354739122.92000002</v>
      </c>
      <c r="G12" s="374" t="s">
        <v>4532</v>
      </c>
      <c r="H12" s="374" t="s">
        <v>4532</v>
      </c>
      <c r="I12" s="374" t="s">
        <v>4532</v>
      </c>
      <c r="J12" s="374" t="s">
        <v>4532</v>
      </c>
      <c r="K12" s="374" t="s">
        <v>4532</v>
      </c>
      <c r="L12" s="374" t="s">
        <v>4532</v>
      </c>
      <c r="M12" s="374" t="s">
        <v>4532</v>
      </c>
      <c r="N12" s="374" t="s">
        <v>4532</v>
      </c>
      <c r="O12" s="374" t="s">
        <v>4532</v>
      </c>
      <c r="P12" s="374" t="s">
        <v>4532</v>
      </c>
      <c r="Q12" s="374" t="s">
        <v>4532</v>
      </c>
      <c r="R12" s="374" t="s">
        <v>4532</v>
      </c>
      <c r="S12" s="374" t="s">
        <v>4532</v>
      </c>
      <c r="T12" s="374" t="s">
        <v>4532</v>
      </c>
      <c r="U12" s="374" t="s">
        <v>4532</v>
      </c>
      <c r="V12" s="374" t="s">
        <v>4532</v>
      </c>
      <c r="W12" s="374" t="s">
        <v>4532</v>
      </c>
      <c r="X12" s="374" t="s">
        <v>4532</v>
      </c>
      <c r="Y12" s="374" t="s">
        <v>4532</v>
      </c>
      <c r="Z12" s="374" t="s">
        <v>4532</v>
      </c>
      <c r="AA12" s="374" t="s">
        <v>4532</v>
      </c>
      <c r="AB12" s="374" t="s">
        <v>4532</v>
      </c>
      <c r="AC12" s="374" t="s">
        <v>4532</v>
      </c>
      <c r="AD12" s="374" t="s">
        <v>4532</v>
      </c>
      <c r="AE12" s="381">
        <v>354739122.92000002</v>
      </c>
      <c r="AF12" s="164"/>
    </row>
    <row r="13" spans="2:32" s="519" customFormat="1" x14ac:dyDescent="0.25">
      <c r="B13" s="628" t="s">
        <v>213</v>
      </c>
      <c r="C13" s="636"/>
      <c r="D13" s="629"/>
      <c r="E13" s="265">
        <v>4</v>
      </c>
      <c r="F13" s="517" t="s">
        <v>4532</v>
      </c>
      <c r="G13" s="517" t="s">
        <v>4532</v>
      </c>
      <c r="H13" s="517" t="s">
        <v>4532</v>
      </c>
      <c r="I13" s="517" t="s">
        <v>4532</v>
      </c>
      <c r="J13" s="517">
        <v>101352399.09209999</v>
      </c>
      <c r="K13" s="517">
        <v>230944037.51980001</v>
      </c>
      <c r="L13" s="517" t="s">
        <v>4532</v>
      </c>
      <c r="M13" s="517" t="s">
        <v>4532</v>
      </c>
      <c r="N13" s="517" t="s">
        <v>4532</v>
      </c>
      <c r="O13" s="517" t="s">
        <v>4532</v>
      </c>
      <c r="P13" s="517" t="s">
        <v>4532</v>
      </c>
      <c r="Q13" s="517" t="s">
        <v>4532</v>
      </c>
      <c r="R13" s="517" t="s">
        <v>4532</v>
      </c>
      <c r="S13" s="517" t="s">
        <v>4532</v>
      </c>
      <c r="T13" s="517" t="s">
        <v>4532</v>
      </c>
      <c r="U13" s="517">
        <v>31342429.950499911</v>
      </c>
      <c r="V13" s="517" t="s">
        <v>4532</v>
      </c>
      <c r="W13" s="517" t="s">
        <v>4532</v>
      </c>
      <c r="X13" s="517" t="s">
        <v>4532</v>
      </c>
      <c r="Y13" s="517">
        <v>133411069.5314</v>
      </c>
      <c r="Z13" s="517" t="s">
        <v>4532</v>
      </c>
      <c r="AA13" s="517" t="s">
        <v>4532</v>
      </c>
      <c r="AB13" s="517" t="s">
        <v>4532</v>
      </c>
      <c r="AC13" s="517" t="s">
        <v>4532</v>
      </c>
      <c r="AD13" s="517" t="s">
        <v>4532</v>
      </c>
      <c r="AE13" s="518">
        <v>-2631709841.9516001</v>
      </c>
      <c r="AF13" s="517"/>
    </row>
    <row r="14" spans="2:32" x14ac:dyDescent="0.25">
      <c r="B14" s="628" t="s">
        <v>377</v>
      </c>
      <c r="C14" s="636"/>
      <c r="D14" s="629"/>
      <c r="E14" s="265">
        <v>5</v>
      </c>
      <c r="F14" s="374" t="s">
        <v>4532</v>
      </c>
      <c r="G14" s="374" t="s">
        <v>4532</v>
      </c>
      <c r="H14" s="374" t="s">
        <v>4532</v>
      </c>
      <c r="I14" s="374">
        <v>409344708.49000001</v>
      </c>
      <c r="J14" s="374" t="s">
        <v>4532</v>
      </c>
      <c r="K14" s="374" t="s">
        <v>4532</v>
      </c>
      <c r="L14" s="374" t="s">
        <v>4532</v>
      </c>
      <c r="M14" s="374" t="s">
        <v>4532</v>
      </c>
      <c r="N14" s="374" t="s">
        <v>4532</v>
      </c>
      <c r="O14" s="374" t="s">
        <v>4532</v>
      </c>
      <c r="P14" s="374" t="s">
        <v>4532</v>
      </c>
      <c r="Q14" s="374" t="s">
        <v>4532</v>
      </c>
      <c r="R14" s="374" t="s">
        <v>4532</v>
      </c>
      <c r="S14" s="374" t="s">
        <v>4532</v>
      </c>
      <c r="T14" s="374" t="s">
        <v>4532</v>
      </c>
      <c r="U14" s="374" t="s">
        <v>4532</v>
      </c>
      <c r="V14" s="374" t="s">
        <v>4532</v>
      </c>
      <c r="W14" s="374" t="s">
        <v>4532</v>
      </c>
      <c r="X14" s="374" t="s">
        <v>4532</v>
      </c>
      <c r="Y14" s="374" t="s">
        <v>4532</v>
      </c>
      <c r="Z14" s="374" t="s">
        <v>4532</v>
      </c>
      <c r="AA14" s="374" t="s">
        <v>4532</v>
      </c>
      <c r="AB14" s="374" t="s">
        <v>4532</v>
      </c>
      <c r="AC14" s="374" t="s">
        <v>4532</v>
      </c>
      <c r="AD14" s="374" t="s">
        <v>4532</v>
      </c>
      <c r="AE14" s="381">
        <v>409344708.49000001</v>
      </c>
      <c r="AF14" s="164"/>
    </row>
    <row r="15" spans="2:32" x14ac:dyDescent="0.25">
      <c r="B15" s="628" t="s">
        <v>214</v>
      </c>
      <c r="C15" s="636"/>
      <c r="D15" s="629"/>
      <c r="E15" s="265">
        <v>6</v>
      </c>
      <c r="F15" s="374" t="s">
        <v>4532</v>
      </c>
      <c r="G15" s="374" t="s">
        <v>4532</v>
      </c>
      <c r="H15" s="374" t="s">
        <v>4532</v>
      </c>
      <c r="I15" s="374" t="s">
        <v>4532</v>
      </c>
      <c r="J15" s="374" t="s">
        <v>4532</v>
      </c>
      <c r="K15" s="374" t="s">
        <v>4532</v>
      </c>
      <c r="L15" s="374" t="s">
        <v>4532</v>
      </c>
      <c r="M15" s="374" t="s">
        <v>4532</v>
      </c>
      <c r="N15" s="374" t="s">
        <v>4532</v>
      </c>
      <c r="O15" s="374">
        <v>13780879.592</v>
      </c>
      <c r="P15" s="374" t="s">
        <v>4532</v>
      </c>
      <c r="Q15" s="374" t="s">
        <v>4532</v>
      </c>
      <c r="R15" s="374" t="s">
        <v>4532</v>
      </c>
      <c r="S15" s="374" t="s">
        <v>4532</v>
      </c>
      <c r="T15" s="374" t="s">
        <v>4532</v>
      </c>
      <c r="U15" s="374">
        <v>201590138.4438</v>
      </c>
      <c r="V15" s="374" t="s">
        <v>4532</v>
      </c>
      <c r="W15" s="374" t="s">
        <v>4532</v>
      </c>
      <c r="X15" s="374" t="s">
        <v>4532</v>
      </c>
      <c r="Y15" s="374">
        <v>24789.35</v>
      </c>
      <c r="Z15" s="374" t="s">
        <v>4532</v>
      </c>
      <c r="AA15" s="374" t="s">
        <v>4532</v>
      </c>
      <c r="AB15" s="374" t="s">
        <v>4532</v>
      </c>
      <c r="AC15" s="374" t="s">
        <v>4532</v>
      </c>
      <c r="AD15" s="374" t="s">
        <v>4532</v>
      </c>
      <c r="AE15" s="381">
        <v>215395807.3858</v>
      </c>
      <c r="AF15" s="514"/>
    </row>
    <row r="16" spans="2:32" x14ac:dyDescent="0.25">
      <c r="B16" s="378"/>
      <c r="C16" s="640" t="s">
        <v>1467</v>
      </c>
      <c r="D16" s="641"/>
      <c r="E16" s="265" t="s">
        <v>1450</v>
      </c>
      <c r="F16" s="374" t="s">
        <v>4532</v>
      </c>
      <c r="G16" s="374" t="s">
        <v>4532</v>
      </c>
      <c r="H16" s="374" t="s">
        <v>4532</v>
      </c>
      <c r="I16" s="374" t="s">
        <v>4532</v>
      </c>
      <c r="J16" s="374" t="s">
        <v>4532</v>
      </c>
      <c r="K16" s="374" t="s">
        <v>4532</v>
      </c>
      <c r="L16" s="374" t="s">
        <v>4532</v>
      </c>
      <c r="M16" s="374" t="s">
        <v>4532</v>
      </c>
      <c r="N16" s="374" t="s">
        <v>4532</v>
      </c>
      <c r="O16" s="374" t="s">
        <v>4532</v>
      </c>
      <c r="P16" s="374" t="s">
        <v>4532</v>
      </c>
      <c r="Q16" s="374" t="s">
        <v>4532</v>
      </c>
      <c r="R16" s="374" t="s">
        <v>4532</v>
      </c>
      <c r="S16" s="374" t="s">
        <v>4532</v>
      </c>
      <c r="T16" s="374" t="s">
        <v>4532</v>
      </c>
      <c r="U16" s="374" t="s">
        <v>4532</v>
      </c>
      <c r="V16" s="374" t="s">
        <v>4532</v>
      </c>
      <c r="W16" s="374" t="s">
        <v>4532</v>
      </c>
      <c r="X16" s="374" t="s">
        <v>4532</v>
      </c>
      <c r="Y16" s="374" t="s">
        <v>4532</v>
      </c>
      <c r="Z16" s="374" t="s">
        <v>4532</v>
      </c>
      <c r="AA16" s="374" t="s">
        <v>4532</v>
      </c>
      <c r="AB16" s="374" t="s">
        <v>4532</v>
      </c>
      <c r="AC16" s="374" t="s">
        <v>4532</v>
      </c>
      <c r="AD16" s="374" t="s">
        <v>4532</v>
      </c>
      <c r="AE16" s="381" t="s">
        <v>4532</v>
      </c>
      <c r="AF16" s="374"/>
    </row>
    <row r="17" spans="2:32" x14ac:dyDescent="0.25">
      <c r="B17" s="628" t="s">
        <v>1470</v>
      </c>
      <c r="C17" s="636"/>
      <c r="D17" s="629"/>
      <c r="E17" s="265">
        <v>7</v>
      </c>
      <c r="F17" s="374" t="s">
        <v>4532</v>
      </c>
      <c r="G17" s="374" t="s">
        <v>4532</v>
      </c>
      <c r="H17" s="374" t="s">
        <v>4532</v>
      </c>
      <c r="I17" s="374" t="s">
        <v>4532</v>
      </c>
      <c r="J17" s="374" t="s">
        <v>4532</v>
      </c>
      <c r="K17" s="374" t="s">
        <v>4532</v>
      </c>
      <c r="L17" s="374" t="s">
        <v>4532</v>
      </c>
      <c r="M17" s="374" t="s">
        <v>4532</v>
      </c>
      <c r="N17" s="374" t="s">
        <v>4532</v>
      </c>
      <c r="O17" s="374" t="s">
        <v>4532</v>
      </c>
      <c r="P17" s="374" t="s">
        <v>4532</v>
      </c>
      <c r="Q17" s="374" t="s">
        <v>4532</v>
      </c>
      <c r="R17" s="374" t="s">
        <v>4532</v>
      </c>
      <c r="S17" s="374" t="s">
        <v>4532</v>
      </c>
      <c r="T17" s="374" t="s">
        <v>4532</v>
      </c>
      <c r="U17" s="374">
        <v>20493363.372900002</v>
      </c>
      <c r="V17" s="374" t="s">
        <v>4532</v>
      </c>
      <c r="W17" s="374" t="s">
        <v>4532</v>
      </c>
      <c r="X17" s="374" t="s">
        <v>4532</v>
      </c>
      <c r="Y17" s="374" t="s">
        <v>4532</v>
      </c>
      <c r="Z17" s="374" t="s">
        <v>4532</v>
      </c>
      <c r="AA17" s="374" t="s">
        <v>4532</v>
      </c>
      <c r="AB17" s="374" t="s">
        <v>4532</v>
      </c>
      <c r="AC17" s="374" t="s">
        <v>4532</v>
      </c>
      <c r="AD17" s="374" t="s">
        <v>4532</v>
      </c>
      <c r="AE17" s="381">
        <v>20493363.372900002</v>
      </c>
      <c r="AF17" s="164"/>
    </row>
    <row r="18" spans="2:32" x14ac:dyDescent="0.25">
      <c r="B18" s="378" t="s">
        <v>1494</v>
      </c>
      <c r="C18" s="640" t="s">
        <v>1471</v>
      </c>
      <c r="D18" s="641"/>
      <c r="E18" s="265" t="s">
        <v>1468</v>
      </c>
      <c r="F18" s="374" t="s">
        <v>4532</v>
      </c>
      <c r="G18" s="374" t="s">
        <v>4532</v>
      </c>
      <c r="H18" s="374" t="s">
        <v>4532</v>
      </c>
      <c r="I18" s="374" t="s">
        <v>4532</v>
      </c>
      <c r="J18" s="374" t="s">
        <v>4532</v>
      </c>
      <c r="K18" s="374" t="s">
        <v>4532</v>
      </c>
      <c r="L18" s="374" t="s">
        <v>4532</v>
      </c>
      <c r="M18" s="374" t="s">
        <v>4532</v>
      </c>
      <c r="N18" s="374" t="s">
        <v>4532</v>
      </c>
      <c r="O18" s="374" t="s">
        <v>4532</v>
      </c>
      <c r="P18" s="374" t="s">
        <v>4532</v>
      </c>
      <c r="Q18" s="374" t="s">
        <v>4532</v>
      </c>
      <c r="R18" s="374" t="s">
        <v>4532</v>
      </c>
      <c r="S18" s="374" t="s">
        <v>4532</v>
      </c>
      <c r="T18" s="374" t="s">
        <v>4532</v>
      </c>
      <c r="U18" s="374" t="s">
        <v>4532</v>
      </c>
      <c r="V18" s="374" t="s">
        <v>4532</v>
      </c>
      <c r="W18" s="374" t="s">
        <v>4532</v>
      </c>
      <c r="X18" s="374" t="s">
        <v>4532</v>
      </c>
      <c r="Y18" s="374" t="s">
        <v>4532</v>
      </c>
      <c r="Z18" s="374" t="s">
        <v>4532</v>
      </c>
      <c r="AA18" s="374" t="s">
        <v>4532</v>
      </c>
      <c r="AB18" s="374" t="s">
        <v>4532</v>
      </c>
      <c r="AC18" s="374" t="s">
        <v>4532</v>
      </c>
      <c r="AD18" s="374" t="s">
        <v>4532</v>
      </c>
      <c r="AE18" s="381" t="s">
        <v>4532</v>
      </c>
      <c r="AF18" s="374"/>
    </row>
    <row r="19" spans="2:32" x14ac:dyDescent="0.25">
      <c r="B19" s="378"/>
      <c r="C19" s="640" t="s">
        <v>86</v>
      </c>
      <c r="D19" s="641"/>
      <c r="E19" s="265" t="s">
        <v>1469</v>
      </c>
      <c r="F19" s="374" t="s">
        <v>4532</v>
      </c>
      <c r="G19" s="374" t="s">
        <v>4532</v>
      </c>
      <c r="H19" s="374" t="s">
        <v>4532</v>
      </c>
      <c r="I19" s="374" t="s">
        <v>4532</v>
      </c>
      <c r="J19" s="374" t="s">
        <v>4532</v>
      </c>
      <c r="K19" s="374" t="s">
        <v>4532</v>
      </c>
      <c r="L19" s="374" t="s">
        <v>4532</v>
      </c>
      <c r="M19" s="374" t="s">
        <v>4532</v>
      </c>
      <c r="N19" s="374" t="s">
        <v>4532</v>
      </c>
      <c r="O19" s="374" t="s">
        <v>4532</v>
      </c>
      <c r="P19" s="374" t="s">
        <v>4532</v>
      </c>
      <c r="Q19" s="374" t="s">
        <v>4532</v>
      </c>
      <c r="R19" s="374" t="s">
        <v>4532</v>
      </c>
      <c r="S19" s="374" t="s">
        <v>4532</v>
      </c>
      <c r="T19" s="374" t="s">
        <v>4532</v>
      </c>
      <c r="U19" s="374">
        <v>20493363.372900002</v>
      </c>
      <c r="V19" s="374" t="s">
        <v>4532</v>
      </c>
      <c r="W19" s="374" t="s">
        <v>4532</v>
      </c>
      <c r="X19" s="374" t="s">
        <v>4532</v>
      </c>
      <c r="Y19" s="374" t="s">
        <v>4532</v>
      </c>
      <c r="Z19" s="374" t="s">
        <v>4532</v>
      </c>
      <c r="AA19" s="374" t="s">
        <v>4532</v>
      </c>
      <c r="AB19" s="374" t="s">
        <v>4532</v>
      </c>
      <c r="AC19" s="374" t="s">
        <v>4532</v>
      </c>
      <c r="AD19" s="374" t="s">
        <v>4532</v>
      </c>
      <c r="AE19" s="381">
        <v>20493363.372900002</v>
      </c>
      <c r="AF19" s="374"/>
    </row>
    <row r="20" spans="2:32" x14ac:dyDescent="0.25">
      <c r="B20" s="628" t="s">
        <v>380</v>
      </c>
      <c r="C20" s="636"/>
      <c r="D20" s="629"/>
      <c r="E20" s="265">
        <v>8</v>
      </c>
      <c r="F20" s="374" t="s">
        <v>4532</v>
      </c>
      <c r="G20" s="374" t="s">
        <v>4532</v>
      </c>
      <c r="H20" s="374" t="s">
        <v>4532</v>
      </c>
      <c r="I20" s="374" t="s">
        <v>4532</v>
      </c>
      <c r="J20" s="374" t="s">
        <v>4532</v>
      </c>
      <c r="K20" s="374" t="s">
        <v>4532</v>
      </c>
      <c r="L20" s="374" t="s">
        <v>4532</v>
      </c>
      <c r="M20" s="374" t="s">
        <v>4532</v>
      </c>
      <c r="N20" s="374" t="s">
        <v>4532</v>
      </c>
      <c r="O20" s="374" t="s">
        <v>4532</v>
      </c>
      <c r="P20" s="374" t="s">
        <v>4532</v>
      </c>
      <c r="Q20" s="374" t="s">
        <v>4532</v>
      </c>
      <c r="R20" s="374">
        <v>1199139866.325</v>
      </c>
      <c r="S20" s="374" t="s">
        <v>4532</v>
      </c>
      <c r="T20" s="374" t="s">
        <v>4532</v>
      </c>
      <c r="U20" s="374" t="s">
        <v>4532</v>
      </c>
      <c r="V20" s="374" t="s">
        <v>4532</v>
      </c>
      <c r="W20" s="374" t="s">
        <v>4532</v>
      </c>
      <c r="X20" s="374" t="s">
        <v>4532</v>
      </c>
      <c r="Y20" s="374" t="s">
        <v>4532</v>
      </c>
      <c r="Z20" s="374" t="s">
        <v>4532</v>
      </c>
      <c r="AA20" s="374" t="s">
        <v>4532</v>
      </c>
      <c r="AB20" s="374" t="s">
        <v>4532</v>
      </c>
      <c r="AC20" s="374" t="s">
        <v>4532</v>
      </c>
      <c r="AD20" s="374" t="s">
        <v>4532</v>
      </c>
      <c r="AE20" s="381">
        <v>1199698228.3843999</v>
      </c>
      <c r="AF20" s="164"/>
    </row>
    <row r="21" spans="2:32" x14ac:dyDescent="0.25">
      <c r="B21" s="628" t="s">
        <v>1472</v>
      </c>
      <c r="C21" s="636"/>
      <c r="D21" s="629"/>
      <c r="E21" s="265">
        <v>9</v>
      </c>
      <c r="F21" s="374" t="s">
        <v>4532</v>
      </c>
      <c r="G21" s="374" t="s">
        <v>4532</v>
      </c>
      <c r="H21" s="374" t="s">
        <v>4532</v>
      </c>
      <c r="I21" s="374" t="s">
        <v>4532</v>
      </c>
      <c r="J21" s="374">
        <v>894804816.66939998</v>
      </c>
      <c r="K21" s="374" t="s">
        <v>4532</v>
      </c>
      <c r="L21" s="374" t="s">
        <v>4532</v>
      </c>
      <c r="M21" s="374" t="s">
        <v>4532</v>
      </c>
      <c r="N21" s="374" t="s">
        <v>4532</v>
      </c>
      <c r="O21" s="374" t="s">
        <v>4532</v>
      </c>
      <c r="P21" s="374">
        <v>163877352.7791</v>
      </c>
      <c r="Q21" s="374" t="s">
        <v>4532</v>
      </c>
      <c r="R21" s="374">
        <v>247980394.94</v>
      </c>
      <c r="S21" s="374" t="s">
        <v>4532</v>
      </c>
      <c r="T21" s="374" t="s">
        <v>4532</v>
      </c>
      <c r="U21" s="374">
        <v>223130874.9984</v>
      </c>
      <c r="V21" s="374" t="s">
        <v>4532</v>
      </c>
      <c r="W21" s="374" t="s">
        <v>4532</v>
      </c>
      <c r="X21" s="374" t="s">
        <v>4532</v>
      </c>
      <c r="Y21" s="374">
        <v>50155087.1721</v>
      </c>
      <c r="Z21" s="374" t="s">
        <v>4532</v>
      </c>
      <c r="AA21" s="374" t="s">
        <v>4532</v>
      </c>
      <c r="AB21" s="374" t="s">
        <v>4532</v>
      </c>
      <c r="AC21" s="374" t="s">
        <v>4532</v>
      </c>
      <c r="AD21" s="374" t="s">
        <v>4532</v>
      </c>
      <c r="AE21" s="381">
        <v>1579948526.559</v>
      </c>
      <c r="AF21" s="164"/>
    </row>
    <row r="22" spans="2:32" x14ac:dyDescent="0.25">
      <c r="B22" s="378" t="s">
        <v>1501</v>
      </c>
      <c r="C22" s="640" t="s">
        <v>1473</v>
      </c>
      <c r="D22" s="641"/>
      <c r="E22" s="265" t="s">
        <v>621</v>
      </c>
      <c r="F22" s="374" t="s">
        <v>4532</v>
      </c>
      <c r="G22" s="374" t="s">
        <v>4532</v>
      </c>
      <c r="H22" s="374" t="s">
        <v>4532</v>
      </c>
      <c r="I22" s="374" t="s">
        <v>4532</v>
      </c>
      <c r="J22" s="374">
        <v>773977179.19120002</v>
      </c>
      <c r="K22" s="374" t="s">
        <v>4532</v>
      </c>
      <c r="L22" s="374" t="s">
        <v>4532</v>
      </c>
      <c r="M22" s="374" t="s">
        <v>4532</v>
      </c>
      <c r="N22" s="374" t="s">
        <v>4532</v>
      </c>
      <c r="O22" s="374" t="s">
        <v>4532</v>
      </c>
      <c r="P22" s="374" t="s">
        <v>4532</v>
      </c>
      <c r="Q22" s="374" t="s">
        <v>4532</v>
      </c>
      <c r="R22" s="374">
        <v>180314202.48140001</v>
      </c>
      <c r="S22" s="374" t="s">
        <v>4532</v>
      </c>
      <c r="T22" s="374" t="s">
        <v>4532</v>
      </c>
      <c r="U22" s="374">
        <v>65586976.352200001</v>
      </c>
      <c r="V22" s="374" t="s">
        <v>4532</v>
      </c>
      <c r="W22" s="374" t="s">
        <v>4532</v>
      </c>
      <c r="X22" s="374" t="s">
        <v>4532</v>
      </c>
      <c r="Y22" s="374" t="s">
        <v>4532</v>
      </c>
      <c r="Z22" s="374" t="s">
        <v>4532</v>
      </c>
      <c r="AA22" s="374" t="s">
        <v>4532</v>
      </c>
      <c r="AB22" s="374" t="s">
        <v>4532</v>
      </c>
      <c r="AC22" s="374" t="s">
        <v>4532</v>
      </c>
      <c r="AD22" s="374" t="s">
        <v>4532</v>
      </c>
      <c r="AE22" s="381">
        <v>1019878358.0247999</v>
      </c>
      <c r="AF22" s="164"/>
    </row>
    <row r="23" spans="2:32" x14ac:dyDescent="0.25">
      <c r="B23" s="379" t="s">
        <v>1502</v>
      </c>
      <c r="C23" s="380"/>
      <c r="D23" s="377" t="s">
        <v>1503</v>
      </c>
      <c r="E23" s="265" t="s">
        <v>1495</v>
      </c>
      <c r="F23" s="374" t="s">
        <v>4532</v>
      </c>
      <c r="G23" s="374" t="s">
        <v>4532</v>
      </c>
      <c r="H23" s="374" t="s">
        <v>4532</v>
      </c>
      <c r="I23" s="374" t="s">
        <v>4532</v>
      </c>
      <c r="J23" s="374" t="s">
        <v>4532</v>
      </c>
      <c r="K23" s="374" t="s">
        <v>4532</v>
      </c>
      <c r="L23" s="374" t="s">
        <v>4532</v>
      </c>
      <c r="M23" s="374" t="s">
        <v>4532</v>
      </c>
      <c r="N23" s="374" t="s">
        <v>4532</v>
      </c>
      <c r="O23" s="374" t="s">
        <v>4532</v>
      </c>
      <c r="P23" s="374" t="s">
        <v>4532</v>
      </c>
      <c r="Q23" s="374" t="s">
        <v>4532</v>
      </c>
      <c r="R23" s="374">
        <v>82435373.930199996</v>
      </c>
      <c r="S23" s="374" t="s">
        <v>4532</v>
      </c>
      <c r="T23" s="374" t="s">
        <v>4532</v>
      </c>
      <c r="U23" s="374">
        <v>62212145.193999998</v>
      </c>
      <c r="V23" s="374" t="s">
        <v>4532</v>
      </c>
      <c r="W23" s="374" t="s">
        <v>4532</v>
      </c>
      <c r="X23" s="374" t="s">
        <v>4532</v>
      </c>
      <c r="Y23" s="374" t="s">
        <v>4532</v>
      </c>
      <c r="Z23" s="374" t="s">
        <v>4532</v>
      </c>
      <c r="AA23" s="374" t="s">
        <v>4532</v>
      </c>
      <c r="AB23" s="374" t="s">
        <v>4532</v>
      </c>
      <c r="AC23" s="374" t="s">
        <v>4532</v>
      </c>
      <c r="AD23" s="374" t="s">
        <v>4532</v>
      </c>
      <c r="AE23" s="381">
        <v>144647519.12419999</v>
      </c>
      <c r="AF23" s="164"/>
    </row>
    <row r="24" spans="2:32" x14ac:dyDescent="0.25">
      <c r="B24" s="379" t="s">
        <v>1504</v>
      </c>
      <c r="C24" s="380"/>
      <c r="D24" s="377" t="s">
        <v>1505</v>
      </c>
      <c r="E24" s="265" t="s">
        <v>1496</v>
      </c>
      <c r="F24" s="374" t="s">
        <v>4532</v>
      </c>
      <c r="G24" s="374" t="s">
        <v>4532</v>
      </c>
      <c r="H24" s="374" t="s">
        <v>4532</v>
      </c>
      <c r="I24" s="374" t="s">
        <v>4532</v>
      </c>
      <c r="J24" s="374">
        <v>773977179.19120002</v>
      </c>
      <c r="K24" s="374" t="s">
        <v>4532</v>
      </c>
      <c r="L24" s="374" t="s">
        <v>4532</v>
      </c>
      <c r="M24" s="374" t="s">
        <v>4532</v>
      </c>
      <c r="N24" s="374" t="s">
        <v>4532</v>
      </c>
      <c r="O24" s="374" t="s">
        <v>4532</v>
      </c>
      <c r="P24" s="374" t="s">
        <v>4532</v>
      </c>
      <c r="Q24" s="374" t="s">
        <v>4532</v>
      </c>
      <c r="R24" s="374" t="s">
        <v>4532</v>
      </c>
      <c r="S24" s="374" t="s">
        <v>4532</v>
      </c>
      <c r="T24" s="374" t="s">
        <v>4532</v>
      </c>
      <c r="U24" s="374" t="s">
        <v>4532</v>
      </c>
      <c r="V24" s="374" t="s">
        <v>4532</v>
      </c>
      <c r="W24" s="374" t="s">
        <v>4532</v>
      </c>
      <c r="X24" s="374" t="s">
        <v>4532</v>
      </c>
      <c r="Y24" s="374" t="s">
        <v>4532</v>
      </c>
      <c r="Z24" s="374" t="s">
        <v>4532</v>
      </c>
      <c r="AA24" s="374" t="s">
        <v>4532</v>
      </c>
      <c r="AB24" s="374" t="s">
        <v>4532</v>
      </c>
      <c r="AC24" s="374" t="s">
        <v>4532</v>
      </c>
      <c r="AD24" s="374" t="s">
        <v>4532</v>
      </c>
      <c r="AE24" s="381">
        <v>773977179.19120002</v>
      </c>
      <c r="AF24" s="164"/>
    </row>
    <row r="25" spans="2:32" x14ac:dyDescent="0.25">
      <c r="B25" s="379" t="s">
        <v>1504</v>
      </c>
      <c r="C25" s="380"/>
      <c r="D25" s="377" t="s">
        <v>1506</v>
      </c>
      <c r="E25" s="265" t="s">
        <v>1497</v>
      </c>
      <c r="F25" s="374" t="s">
        <v>4532</v>
      </c>
      <c r="G25" s="374" t="s">
        <v>4532</v>
      </c>
      <c r="H25" s="374" t="s">
        <v>4532</v>
      </c>
      <c r="I25" s="374" t="s">
        <v>4532</v>
      </c>
      <c r="J25" s="374" t="s">
        <v>4532</v>
      </c>
      <c r="K25" s="374" t="s">
        <v>4532</v>
      </c>
      <c r="L25" s="374" t="s">
        <v>4532</v>
      </c>
      <c r="M25" s="374" t="s">
        <v>4532</v>
      </c>
      <c r="N25" s="374" t="s">
        <v>4532</v>
      </c>
      <c r="O25" s="374" t="s">
        <v>4532</v>
      </c>
      <c r="P25" s="374" t="s">
        <v>4532</v>
      </c>
      <c r="Q25" s="374" t="s">
        <v>4532</v>
      </c>
      <c r="R25" s="374">
        <v>97878828.551200002</v>
      </c>
      <c r="S25" s="374" t="s">
        <v>4532</v>
      </c>
      <c r="T25" s="374" t="s">
        <v>4532</v>
      </c>
      <c r="U25" s="374">
        <v>3374831.1581999999</v>
      </c>
      <c r="V25" s="374" t="s">
        <v>4532</v>
      </c>
      <c r="W25" s="374" t="s">
        <v>4532</v>
      </c>
      <c r="X25" s="374" t="s">
        <v>4532</v>
      </c>
      <c r="Y25" s="374" t="s">
        <v>4532</v>
      </c>
      <c r="Z25" s="374" t="s">
        <v>4532</v>
      </c>
      <c r="AA25" s="374" t="s">
        <v>4532</v>
      </c>
      <c r="AB25" s="374" t="s">
        <v>4532</v>
      </c>
      <c r="AC25" s="374" t="s">
        <v>4532</v>
      </c>
      <c r="AD25" s="374" t="s">
        <v>4532</v>
      </c>
      <c r="AE25" s="381">
        <v>101253659.7094</v>
      </c>
      <c r="AF25" s="164"/>
    </row>
    <row r="26" spans="2:32" x14ac:dyDescent="0.25">
      <c r="B26" s="378" t="s">
        <v>1507</v>
      </c>
      <c r="C26" s="640" t="s">
        <v>1478</v>
      </c>
      <c r="D26" s="641"/>
      <c r="E26" s="265" t="s">
        <v>622</v>
      </c>
      <c r="F26" s="374" t="s">
        <v>4532</v>
      </c>
      <c r="G26" s="374" t="s">
        <v>4532</v>
      </c>
      <c r="H26" s="374" t="s">
        <v>4532</v>
      </c>
      <c r="I26" s="374" t="s">
        <v>4532</v>
      </c>
      <c r="J26" s="374">
        <v>120827637.4782</v>
      </c>
      <c r="K26" s="374" t="s">
        <v>4532</v>
      </c>
      <c r="L26" s="374" t="s">
        <v>4532</v>
      </c>
      <c r="M26" s="374" t="s">
        <v>4532</v>
      </c>
      <c r="N26" s="374" t="s">
        <v>4532</v>
      </c>
      <c r="O26" s="374" t="s">
        <v>4532</v>
      </c>
      <c r="P26" s="374" t="s">
        <v>4532</v>
      </c>
      <c r="Q26" s="374" t="s">
        <v>4532</v>
      </c>
      <c r="R26" s="374">
        <v>10345097.5438</v>
      </c>
      <c r="S26" s="374" t="s">
        <v>4532</v>
      </c>
      <c r="T26" s="374" t="s">
        <v>4532</v>
      </c>
      <c r="U26" s="374">
        <v>1964435.0327000001</v>
      </c>
      <c r="V26" s="374" t="s">
        <v>4532</v>
      </c>
      <c r="W26" s="374" t="s">
        <v>4532</v>
      </c>
      <c r="X26" s="374" t="s">
        <v>4532</v>
      </c>
      <c r="Y26" s="374">
        <v>34021052.328299999</v>
      </c>
      <c r="Z26" s="374" t="s">
        <v>4532</v>
      </c>
      <c r="AA26" s="374" t="s">
        <v>4532</v>
      </c>
      <c r="AB26" s="374" t="s">
        <v>4532</v>
      </c>
      <c r="AC26" s="374" t="s">
        <v>4532</v>
      </c>
      <c r="AD26" s="374" t="s">
        <v>4532</v>
      </c>
      <c r="AE26" s="381">
        <v>167158222.38299999</v>
      </c>
      <c r="AF26" s="164"/>
    </row>
    <row r="27" spans="2:32" x14ac:dyDescent="0.25">
      <c r="B27" s="378" t="s">
        <v>1507</v>
      </c>
      <c r="C27" s="640" t="s">
        <v>1479</v>
      </c>
      <c r="D27" s="641"/>
      <c r="E27" s="265" t="s">
        <v>623</v>
      </c>
      <c r="F27" s="374" t="s">
        <v>4532</v>
      </c>
      <c r="G27" s="374" t="s">
        <v>4532</v>
      </c>
      <c r="H27" s="374" t="s">
        <v>4532</v>
      </c>
      <c r="I27" s="374" t="s">
        <v>4532</v>
      </c>
      <c r="J27" s="374" t="s">
        <v>4532</v>
      </c>
      <c r="K27" s="374" t="s">
        <v>4532</v>
      </c>
      <c r="L27" s="374" t="s">
        <v>4532</v>
      </c>
      <c r="M27" s="374" t="s">
        <v>4532</v>
      </c>
      <c r="N27" s="374" t="s">
        <v>4532</v>
      </c>
      <c r="O27" s="374" t="s">
        <v>4532</v>
      </c>
      <c r="P27" s="374">
        <v>141843279.76359999</v>
      </c>
      <c r="Q27" s="374" t="s">
        <v>4532</v>
      </c>
      <c r="R27" s="374">
        <v>49670025.480800003</v>
      </c>
      <c r="S27" s="374" t="s">
        <v>4532</v>
      </c>
      <c r="T27" s="374" t="s">
        <v>4532</v>
      </c>
      <c r="U27" s="374">
        <v>155263803.4955</v>
      </c>
      <c r="V27" s="374" t="s">
        <v>4532</v>
      </c>
      <c r="W27" s="374" t="s">
        <v>4532</v>
      </c>
      <c r="X27" s="374" t="s">
        <v>4532</v>
      </c>
      <c r="Y27" s="374" t="s">
        <v>4532</v>
      </c>
      <c r="Z27" s="374" t="s">
        <v>4532</v>
      </c>
      <c r="AA27" s="374" t="s">
        <v>4532</v>
      </c>
      <c r="AB27" s="374" t="s">
        <v>4532</v>
      </c>
      <c r="AC27" s="374" t="s">
        <v>4532</v>
      </c>
      <c r="AD27" s="374" t="s">
        <v>4532</v>
      </c>
      <c r="AE27" s="381">
        <v>346777108.73989999</v>
      </c>
      <c r="AF27" s="164"/>
    </row>
    <row r="28" spans="2:32" x14ac:dyDescent="0.25">
      <c r="B28" s="379" t="s">
        <v>1504</v>
      </c>
      <c r="C28" s="380"/>
      <c r="D28" s="377" t="s">
        <v>1503</v>
      </c>
      <c r="E28" s="265" t="s">
        <v>1498</v>
      </c>
      <c r="F28" s="374" t="s">
        <v>4532</v>
      </c>
      <c r="G28" s="374" t="s">
        <v>4532</v>
      </c>
      <c r="H28" s="374" t="s">
        <v>4532</v>
      </c>
      <c r="I28" s="374" t="s">
        <v>4532</v>
      </c>
      <c r="J28" s="374" t="s">
        <v>4532</v>
      </c>
      <c r="K28" s="374" t="s">
        <v>4532</v>
      </c>
      <c r="L28" s="374" t="s">
        <v>4532</v>
      </c>
      <c r="M28" s="374" t="s">
        <v>4532</v>
      </c>
      <c r="N28" s="374" t="s">
        <v>4532</v>
      </c>
      <c r="O28" s="374" t="s">
        <v>4532</v>
      </c>
      <c r="P28" s="374" t="s">
        <v>4532</v>
      </c>
      <c r="Q28" s="374" t="s">
        <v>4532</v>
      </c>
      <c r="R28" s="374">
        <v>22994220.748</v>
      </c>
      <c r="S28" s="374" t="s">
        <v>4532</v>
      </c>
      <c r="T28" s="374" t="s">
        <v>4532</v>
      </c>
      <c r="U28" s="374">
        <v>148156873.6047</v>
      </c>
      <c r="V28" s="374" t="s">
        <v>4532</v>
      </c>
      <c r="W28" s="374" t="s">
        <v>4532</v>
      </c>
      <c r="X28" s="374" t="s">
        <v>4532</v>
      </c>
      <c r="Y28" s="374" t="s">
        <v>4532</v>
      </c>
      <c r="Z28" s="374" t="s">
        <v>4532</v>
      </c>
      <c r="AA28" s="374" t="s">
        <v>4532</v>
      </c>
      <c r="AB28" s="374" t="s">
        <v>4532</v>
      </c>
      <c r="AC28" s="374" t="s">
        <v>4532</v>
      </c>
      <c r="AD28" s="374" t="s">
        <v>4532</v>
      </c>
      <c r="AE28" s="381">
        <v>171151094.3527</v>
      </c>
      <c r="AF28" s="164"/>
    </row>
    <row r="29" spans="2:32" x14ac:dyDescent="0.25">
      <c r="B29" s="379" t="s">
        <v>1508</v>
      </c>
      <c r="C29" s="380"/>
      <c r="D29" s="377" t="s">
        <v>1505</v>
      </c>
      <c r="E29" s="265" t="s">
        <v>1499</v>
      </c>
      <c r="F29" s="374" t="s">
        <v>4532</v>
      </c>
      <c r="G29" s="374" t="s">
        <v>4532</v>
      </c>
      <c r="H29" s="374" t="s">
        <v>4532</v>
      </c>
      <c r="I29" s="374" t="s">
        <v>4532</v>
      </c>
      <c r="J29" s="374" t="s">
        <v>4532</v>
      </c>
      <c r="K29" s="374" t="s">
        <v>4532</v>
      </c>
      <c r="L29" s="374" t="s">
        <v>4532</v>
      </c>
      <c r="M29" s="374" t="s">
        <v>4532</v>
      </c>
      <c r="N29" s="374" t="s">
        <v>4532</v>
      </c>
      <c r="O29" s="374" t="s">
        <v>4532</v>
      </c>
      <c r="P29" s="374">
        <v>141843279.76359999</v>
      </c>
      <c r="Q29" s="374" t="s">
        <v>4532</v>
      </c>
      <c r="R29" s="374" t="s">
        <v>4532</v>
      </c>
      <c r="S29" s="374" t="s">
        <v>4532</v>
      </c>
      <c r="T29" s="374" t="s">
        <v>4532</v>
      </c>
      <c r="U29" s="374" t="s">
        <v>4532</v>
      </c>
      <c r="V29" s="374" t="s">
        <v>4532</v>
      </c>
      <c r="W29" s="374" t="s">
        <v>4532</v>
      </c>
      <c r="X29" s="374" t="s">
        <v>4532</v>
      </c>
      <c r="Y29" s="374" t="s">
        <v>4532</v>
      </c>
      <c r="Z29" s="374" t="s">
        <v>4532</v>
      </c>
      <c r="AA29" s="374" t="s">
        <v>4532</v>
      </c>
      <c r="AB29" s="374" t="s">
        <v>4532</v>
      </c>
      <c r="AC29" s="374" t="s">
        <v>4532</v>
      </c>
      <c r="AD29" s="374" t="s">
        <v>4532</v>
      </c>
      <c r="AE29" s="381">
        <v>141843279.76359999</v>
      </c>
      <c r="AF29" s="164"/>
    </row>
    <row r="30" spans="2:32" x14ac:dyDescent="0.25">
      <c r="B30" s="379" t="s">
        <v>1508</v>
      </c>
      <c r="C30" s="380"/>
      <c r="D30" s="377" t="s">
        <v>1506</v>
      </c>
      <c r="E30" s="265" t="s">
        <v>1500</v>
      </c>
      <c r="F30" s="374" t="s">
        <v>4532</v>
      </c>
      <c r="G30" s="374" t="s">
        <v>4532</v>
      </c>
      <c r="H30" s="374" t="s">
        <v>4532</v>
      </c>
      <c r="I30" s="374" t="s">
        <v>4532</v>
      </c>
      <c r="J30" s="374" t="s">
        <v>4532</v>
      </c>
      <c r="K30" s="374" t="s">
        <v>4532</v>
      </c>
      <c r="L30" s="374" t="s">
        <v>4532</v>
      </c>
      <c r="M30" s="374" t="s">
        <v>4532</v>
      </c>
      <c r="N30" s="374" t="s">
        <v>4532</v>
      </c>
      <c r="O30" s="374" t="s">
        <v>4532</v>
      </c>
      <c r="P30" s="374" t="s">
        <v>4532</v>
      </c>
      <c r="Q30" s="374" t="s">
        <v>4532</v>
      </c>
      <c r="R30" s="374">
        <v>26675804.732799999</v>
      </c>
      <c r="S30" s="374" t="s">
        <v>4532</v>
      </c>
      <c r="T30" s="374" t="s">
        <v>4532</v>
      </c>
      <c r="U30" s="374">
        <v>7106929.8908000002</v>
      </c>
      <c r="V30" s="374" t="s">
        <v>4532</v>
      </c>
      <c r="W30" s="374" t="s">
        <v>4532</v>
      </c>
      <c r="X30" s="374" t="s">
        <v>4532</v>
      </c>
      <c r="Y30" s="374" t="s">
        <v>4532</v>
      </c>
      <c r="Z30" s="374" t="s">
        <v>4532</v>
      </c>
      <c r="AA30" s="374" t="s">
        <v>4532</v>
      </c>
      <c r="AB30" s="374" t="s">
        <v>4532</v>
      </c>
      <c r="AC30" s="374" t="s">
        <v>4532</v>
      </c>
      <c r="AD30" s="374" t="s">
        <v>4532</v>
      </c>
      <c r="AE30" s="381">
        <v>33782734.623599999</v>
      </c>
      <c r="AF30" s="164" t="s">
        <v>4532</v>
      </c>
    </row>
    <row r="31" spans="2:32" x14ac:dyDescent="0.25">
      <c r="B31" s="378" t="s">
        <v>1501</v>
      </c>
      <c r="C31" s="640" t="s">
        <v>1480</v>
      </c>
      <c r="D31" s="641"/>
      <c r="E31" s="265" t="s">
        <v>624</v>
      </c>
      <c r="F31" s="374" t="s">
        <v>4532</v>
      </c>
      <c r="G31" s="374" t="s">
        <v>4532</v>
      </c>
      <c r="H31" s="374" t="s">
        <v>4532</v>
      </c>
      <c r="I31" s="374" t="s">
        <v>4532</v>
      </c>
      <c r="J31" s="374" t="s">
        <v>4532</v>
      </c>
      <c r="K31" s="374" t="s">
        <v>4532</v>
      </c>
      <c r="L31" s="374" t="s">
        <v>4532</v>
      </c>
      <c r="M31" s="374" t="s">
        <v>4532</v>
      </c>
      <c r="N31" s="374" t="s">
        <v>4532</v>
      </c>
      <c r="O31" s="374" t="s">
        <v>4532</v>
      </c>
      <c r="P31" s="374">
        <v>22034073.015500002</v>
      </c>
      <c r="Q31" s="374" t="s">
        <v>4532</v>
      </c>
      <c r="R31" s="374">
        <v>7651069.4340000004</v>
      </c>
      <c r="S31" s="374" t="s">
        <v>4532</v>
      </c>
      <c r="T31" s="374" t="s">
        <v>4532</v>
      </c>
      <c r="U31" s="374">
        <v>315660.11800000002</v>
      </c>
      <c r="V31" s="374" t="s">
        <v>4532</v>
      </c>
      <c r="W31" s="374" t="s">
        <v>4532</v>
      </c>
      <c r="X31" s="374" t="s">
        <v>4532</v>
      </c>
      <c r="Y31" s="374">
        <v>16134034.843800001</v>
      </c>
      <c r="Z31" s="374" t="s">
        <v>4532</v>
      </c>
      <c r="AA31" s="374" t="s">
        <v>4532</v>
      </c>
      <c r="AB31" s="374" t="s">
        <v>4532</v>
      </c>
      <c r="AC31" s="374" t="s">
        <v>4532</v>
      </c>
      <c r="AD31" s="374" t="s">
        <v>4532</v>
      </c>
      <c r="AE31" s="381">
        <v>46134837.411300004</v>
      </c>
      <c r="AF31" s="164" t="s">
        <v>4532</v>
      </c>
    </row>
    <row r="32" spans="2:32" x14ac:dyDescent="0.25">
      <c r="B32" s="378" t="s">
        <v>1501</v>
      </c>
      <c r="C32" s="640" t="s">
        <v>1509</v>
      </c>
      <c r="D32" s="641"/>
      <c r="E32" s="265" t="s">
        <v>1511</v>
      </c>
      <c r="F32" s="374" t="s">
        <v>4532</v>
      </c>
      <c r="G32" s="374" t="s">
        <v>4532</v>
      </c>
      <c r="H32" s="374" t="s">
        <v>4532</v>
      </c>
      <c r="I32" s="374" t="s">
        <v>4532</v>
      </c>
      <c r="J32" s="374" t="s">
        <v>4532</v>
      </c>
      <c r="K32" s="374" t="s">
        <v>4532</v>
      </c>
      <c r="L32" s="374" t="s">
        <v>4532</v>
      </c>
      <c r="M32" s="374" t="s">
        <v>4532</v>
      </c>
      <c r="N32" s="374" t="s">
        <v>4532</v>
      </c>
      <c r="O32" s="374" t="s">
        <v>4532</v>
      </c>
      <c r="P32" s="374" t="s">
        <v>4532</v>
      </c>
      <c r="Q32" s="374" t="s">
        <v>4532</v>
      </c>
      <c r="R32" s="374" t="s">
        <v>4532</v>
      </c>
      <c r="S32" s="374" t="s">
        <v>4532</v>
      </c>
      <c r="T32" s="374" t="s">
        <v>4532</v>
      </c>
      <c r="U32" s="374" t="s">
        <v>4532</v>
      </c>
      <c r="V32" s="374" t="s">
        <v>4532</v>
      </c>
      <c r="W32" s="374" t="s">
        <v>4532</v>
      </c>
      <c r="X32" s="374" t="s">
        <v>4532</v>
      </c>
      <c r="Y32" s="374" t="s">
        <v>4532</v>
      </c>
      <c r="Z32" s="374" t="s">
        <v>4532</v>
      </c>
      <c r="AA32" s="374" t="s">
        <v>4532</v>
      </c>
      <c r="AB32" s="374" t="s">
        <v>4532</v>
      </c>
      <c r="AC32" s="374" t="s">
        <v>4532</v>
      </c>
      <c r="AD32" s="374" t="s">
        <v>4532</v>
      </c>
      <c r="AE32" s="381" t="s">
        <v>4532</v>
      </c>
      <c r="AF32" s="164" t="s">
        <v>4532</v>
      </c>
    </row>
    <row r="33" spans="2:32" x14ac:dyDescent="0.25">
      <c r="B33" s="378" t="s">
        <v>1501</v>
      </c>
      <c r="C33" s="640" t="s">
        <v>1510</v>
      </c>
      <c r="D33" s="641"/>
      <c r="E33" s="265" t="s">
        <v>1512</v>
      </c>
      <c r="F33" s="374" t="s">
        <v>4532</v>
      </c>
      <c r="G33" s="374" t="s">
        <v>4532</v>
      </c>
      <c r="H33" s="374" t="s">
        <v>4532</v>
      </c>
      <c r="I33" s="374" t="s">
        <v>4532</v>
      </c>
      <c r="J33" s="374" t="s">
        <v>4532</v>
      </c>
      <c r="K33" s="374" t="s">
        <v>4532</v>
      </c>
      <c r="L33" s="374" t="s">
        <v>4532</v>
      </c>
      <c r="M33" s="374" t="s">
        <v>4532</v>
      </c>
      <c r="N33" s="374" t="s">
        <v>4532</v>
      </c>
      <c r="O33" s="374" t="s">
        <v>4532</v>
      </c>
      <c r="P33" s="374" t="s">
        <v>4532</v>
      </c>
      <c r="Q33" s="374" t="s">
        <v>4532</v>
      </c>
      <c r="R33" s="374" t="s">
        <v>4532</v>
      </c>
      <c r="S33" s="374" t="s">
        <v>4532</v>
      </c>
      <c r="T33" s="374" t="s">
        <v>4532</v>
      </c>
      <c r="U33" s="374" t="s">
        <v>4532</v>
      </c>
      <c r="V33" s="374" t="s">
        <v>4532</v>
      </c>
      <c r="W33" s="374" t="s">
        <v>4532</v>
      </c>
      <c r="X33" s="374" t="s">
        <v>4532</v>
      </c>
      <c r="Y33" s="374" t="s">
        <v>4532</v>
      </c>
      <c r="Z33" s="374" t="s">
        <v>4532</v>
      </c>
      <c r="AA33" s="374" t="s">
        <v>4532</v>
      </c>
      <c r="AB33" s="374" t="s">
        <v>4532</v>
      </c>
      <c r="AC33" s="374" t="s">
        <v>4532</v>
      </c>
      <c r="AD33" s="374" t="s">
        <v>4532</v>
      </c>
      <c r="AE33" s="381" t="s">
        <v>4532</v>
      </c>
      <c r="AF33" s="164" t="s">
        <v>4532</v>
      </c>
    </row>
    <row r="34" spans="2:32" x14ac:dyDescent="0.25">
      <c r="B34" s="378" t="s">
        <v>1501</v>
      </c>
      <c r="C34" s="640" t="s">
        <v>1481</v>
      </c>
      <c r="D34" s="641"/>
      <c r="E34" s="265" t="s">
        <v>625</v>
      </c>
      <c r="F34" s="374" t="s">
        <v>4532</v>
      </c>
      <c r="G34" s="374" t="s">
        <v>4532</v>
      </c>
      <c r="H34" s="374" t="s">
        <v>4532</v>
      </c>
      <c r="I34" s="374" t="s">
        <v>4532</v>
      </c>
      <c r="J34" s="374" t="s">
        <v>4532</v>
      </c>
      <c r="K34" s="374" t="s">
        <v>4532</v>
      </c>
      <c r="L34" s="374" t="s">
        <v>4532</v>
      </c>
      <c r="M34" s="374" t="s">
        <v>4532</v>
      </c>
      <c r="N34" s="374" t="s">
        <v>4532</v>
      </c>
      <c r="O34" s="374" t="s">
        <v>4532</v>
      </c>
      <c r="P34" s="374" t="s">
        <v>4532</v>
      </c>
      <c r="Q34" s="374" t="s">
        <v>4532</v>
      </c>
      <c r="R34" s="374" t="s">
        <v>4532</v>
      </c>
      <c r="S34" s="374" t="s">
        <v>4532</v>
      </c>
      <c r="T34" s="374" t="s">
        <v>4532</v>
      </c>
      <c r="U34" s="374" t="s">
        <v>4532</v>
      </c>
      <c r="V34" s="374" t="s">
        <v>4532</v>
      </c>
      <c r="W34" s="374" t="s">
        <v>4532</v>
      </c>
      <c r="X34" s="374" t="s">
        <v>4532</v>
      </c>
      <c r="Y34" s="374" t="s">
        <v>4532</v>
      </c>
      <c r="Z34" s="374" t="s">
        <v>4532</v>
      </c>
      <c r="AA34" s="374" t="s">
        <v>4532</v>
      </c>
      <c r="AB34" s="374" t="s">
        <v>4532</v>
      </c>
      <c r="AC34" s="374" t="s">
        <v>4532</v>
      </c>
      <c r="AD34" s="374" t="s">
        <v>4532</v>
      </c>
      <c r="AE34" s="381" t="s">
        <v>4532</v>
      </c>
      <c r="AF34" s="164" t="s">
        <v>4532</v>
      </c>
    </row>
    <row r="35" spans="2:32" x14ac:dyDescent="0.25">
      <c r="B35" s="628" t="s">
        <v>376</v>
      </c>
      <c r="C35" s="636"/>
      <c r="D35" s="629"/>
      <c r="E35" s="265">
        <v>10</v>
      </c>
      <c r="F35" s="374" t="s">
        <v>4532</v>
      </c>
      <c r="G35" s="374" t="s">
        <v>4532</v>
      </c>
      <c r="H35" s="374" t="s">
        <v>4532</v>
      </c>
      <c r="I35" s="374" t="s">
        <v>4532</v>
      </c>
      <c r="J35" s="374" t="s">
        <v>4532</v>
      </c>
      <c r="K35" s="374" t="s">
        <v>4532</v>
      </c>
      <c r="L35" s="374" t="s">
        <v>4532</v>
      </c>
      <c r="M35" s="374" t="s">
        <v>4532</v>
      </c>
      <c r="N35" s="374" t="s">
        <v>4532</v>
      </c>
      <c r="O35" s="374" t="s">
        <v>4532</v>
      </c>
      <c r="P35" s="374" t="s">
        <v>4532</v>
      </c>
      <c r="Q35" s="374" t="s">
        <v>4532</v>
      </c>
      <c r="R35" s="374" t="s">
        <v>4532</v>
      </c>
      <c r="S35" s="374" t="s">
        <v>4532</v>
      </c>
      <c r="T35" s="374" t="s">
        <v>4532</v>
      </c>
      <c r="U35" s="374">
        <v>78735941.570099995</v>
      </c>
      <c r="V35" s="374" t="s">
        <v>4532</v>
      </c>
      <c r="W35" s="374" t="s">
        <v>4532</v>
      </c>
      <c r="X35" s="374" t="s">
        <v>4532</v>
      </c>
      <c r="Y35" s="374">
        <v>20838909.730500001</v>
      </c>
      <c r="Z35" s="374" t="s">
        <v>4532</v>
      </c>
      <c r="AA35" s="374" t="s">
        <v>4532</v>
      </c>
      <c r="AB35" s="374" t="s">
        <v>4532</v>
      </c>
      <c r="AC35" s="374" t="s">
        <v>4532</v>
      </c>
      <c r="AD35" s="374" t="s">
        <v>4532</v>
      </c>
      <c r="AE35" s="381">
        <v>99574851.300600007</v>
      </c>
      <c r="AF35" s="164" t="s">
        <v>4532</v>
      </c>
    </row>
    <row r="36" spans="2:32" x14ac:dyDescent="0.25">
      <c r="B36" s="628" t="s">
        <v>1474</v>
      </c>
      <c r="C36" s="636"/>
      <c r="D36" s="629"/>
      <c r="E36" s="265" t="s">
        <v>1475</v>
      </c>
      <c r="F36" s="374" t="s">
        <v>4532</v>
      </c>
      <c r="G36" s="374" t="s">
        <v>4532</v>
      </c>
      <c r="H36" s="374" t="s">
        <v>4532</v>
      </c>
      <c r="I36" s="374" t="s">
        <v>4532</v>
      </c>
      <c r="J36" s="374" t="s">
        <v>4532</v>
      </c>
      <c r="K36" s="374" t="s">
        <v>4532</v>
      </c>
      <c r="L36" s="374" t="s">
        <v>4532</v>
      </c>
      <c r="M36" s="374" t="s">
        <v>4532</v>
      </c>
      <c r="N36" s="374" t="s">
        <v>4532</v>
      </c>
      <c r="O36" s="374" t="s">
        <v>4532</v>
      </c>
      <c r="P36" s="374" t="s">
        <v>4532</v>
      </c>
      <c r="Q36" s="374" t="s">
        <v>4532</v>
      </c>
      <c r="R36" s="374" t="s">
        <v>4532</v>
      </c>
      <c r="S36" s="374" t="s">
        <v>4532</v>
      </c>
      <c r="T36" s="374" t="s">
        <v>4532</v>
      </c>
      <c r="U36" s="374" t="s">
        <v>4532</v>
      </c>
      <c r="V36" s="374" t="s">
        <v>4532</v>
      </c>
      <c r="W36" s="374" t="s">
        <v>4532</v>
      </c>
      <c r="X36" s="374" t="s">
        <v>4532</v>
      </c>
      <c r="Y36" s="374" t="s">
        <v>4532</v>
      </c>
      <c r="Z36" s="374" t="s">
        <v>4532</v>
      </c>
      <c r="AA36" s="374" t="s">
        <v>4532</v>
      </c>
      <c r="AB36" s="374" t="s">
        <v>4532</v>
      </c>
      <c r="AC36" s="374" t="s">
        <v>4532</v>
      </c>
      <c r="AD36" s="374" t="s">
        <v>4532</v>
      </c>
      <c r="AE36" s="381" t="s">
        <v>4532</v>
      </c>
      <c r="AF36" s="374" t="s">
        <v>4532</v>
      </c>
    </row>
    <row r="37" spans="2:32" x14ac:dyDescent="0.25">
      <c r="B37" s="628" t="s">
        <v>1452</v>
      </c>
      <c r="C37" s="636"/>
      <c r="D37" s="629"/>
      <c r="E37" s="265" t="s">
        <v>1476</v>
      </c>
      <c r="F37" s="374" t="s">
        <v>4532</v>
      </c>
      <c r="G37" s="374" t="s">
        <v>4532</v>
      </c>
      <c r="H37" s="374" t="s">
        <v>4532</v>
      </c>
      <c r="I37" s="374" t="s">
        <v>4532</v>
      </c>
      <c r="J37" s="374" t="s">
        <v>4532</v>
      </c>
      <c r="K37" s="374" t="s">
        <v>4532</v>
      </c>
      <c r="L37" s="374" t="s">
        <v>4532</v>
      </c>
      <c r="M37" s="374" t="s">
        <v>4532</v>
      </c>
      <c r="N37" s="374" t="s">
        <v>4532</v>
      </c>
      <c r="O37" s="374" t="s">
        <v>4532</v>
      </c>
      <c r="P37" s="374" t="s">
        <v>4532</v>
      </c>
      <c r="Q37" s="374" t="s">
        <v>4532</v>
      </c>
      <c r="R37" s="374" t="s">
        <v>4532</v>
      </c>
      <c r="S37" s="374" t="s">
        <v>4532</v>
      </c>
      <c r="T37" s="374" t="s">
        <v>4532</v>
      </c>
      <c r="U37" s="374" t="s">
        <v>4532</v>
      </c>
      <c r="V37" s="374" t="s">
        <v>4532</v>
      </c>
      <c r="W37" s="374" t="s">
        <v>4532</v>
      </c>
      <c r="X37" s="374" t="s">
        <v>4532</v>
      </c>
      <c r="Y37" s="374" t="s">
        <v>4532</v>
      </c>
      <c r="Z37" s="374" t="s">
        <v>4532</v>
      </c>
      <c r="AA37" s="374" t="s">
        <v>4532</v>
      </c>
      <c r="AB37" s="374" t="s">
        <v>4532</v>
      </c>
      <c r="AC37" s="374" t="s">
        <v>4532</v>
      </c>
      <c r="AD37" s="374" t="s">
        <v>4532</v>
      </c>
      <c r="AE37" s="381" t="s">
        <v>4532</v>
      </c>
      <c r="AF37" s="374" t="s">
        <v>4532</v>
      </c>
    </row>
    <row r="38" spans="2:32" x14ac:dyDescent="0.25">
      <c r="B38" s="628" t="s">
        <v>217</v>
      </c>
      <c r="C38" s="636"/>
      <c r="D38" s="629"/>
      <c r="E38" s="265" t="s">
        <v>1477</v>
      </c>
      <c r="F38" s="374">
        <v>80552315.349999994</v>
      </c>
      <c r="G38" s="374" t="s">
        <v>4532</v>
      </c>
      <c r="H38" s="374" t="s">
        <v>4532</v>
      </c>
      <c r="I38" s="374" t="s">
        <v>4532</v>
      </c>
      <c r="J38" s="374" t="s">
        <v>4532</v>
      </c>
      <c r="K38" s="374" t="s">
        <v>4532</v>
      </c>
      <c r="L38" s="374" t="s">
        <v>4532</v>
      </c>
      <c r="M38" s="374" t="s">
        <v>4532</v>
      </c>
      <c r="N38" s="374" t="s">
        <v>4532</v>
      </c>
      <c r="O38" s="374" t="s">
        <v>4532</v>
      </c>
      <c r="P38" s="374" t="s">
        <v>4532</v>
      </c>
      <c r="Q38" s="374" t="s">
        <v>4532</v>
      </c>
      <c r="R38" s="374">
        <v>342828692</v>
      </c>
      <c r="S38" s="374" t="s">
        <v>4532</v>
      </c>
      <c r="T38" s="374" t="s">
        <v>4532</v>
      </c>
      <c r="U38" s="374">
        <v>194133539.71000001</v>
      </c>
      <c r="V38" s="374" t="s">
        <v>4532</v>
      </c>
      <c r="W38" s="374" t="s">
        <v>4532</v>
      </c>
      <c r="X38" s="374" t="s">
        <v>4532</v>
      </c>
      <c r="Y38" s="374" t="s">
        <v>4532</v>
      </c>
      <c r="Z38" s="374">
        <v>4912881.1500000004</v>
      </c>
      <c r="AA38" s="374" t="s">
        <v>4532</v>
      </c>
      <c r="AB38" s="374" t="s">
        <v>4532</v>
      </c>
      <c r="AC38" s="374" t="s">
        <v>4532</v>
      </c>
      <c r="AD38" s="374" t="s">
        <v>4532</v>
      </c>
      <c r="AE38" s="381">
        <v>622427428.21000004</v>
      </c>
      <c r="AF38" s="374">
        <v>622427428.21000004</v>
      </c>
    </row>
    <row r="39" spans="2:32" hidden="1" x14ac:dyDescent="0.25">
      <c r="B39" s="628" t="s">
        <v>1566</v>
      </c>
      <c r="C39" s="636"/>
      <c r="D39" s="629"/>
      <c r="E39" s="265">
        <v>11</v>
      </c>
      <c r="F39" s="376" t="s">
        <v>4532</v>
      </c>
      <c r="G39" s="376" t="s">
        <v>4532</v>
      </c>
      <c r="H39" s="376" t="s">
        <v>4532</v>
      </c>
      <c r="I39" s="376" t="s">
        <v>4532</v>
      </c>
      <c r="J39" s="376" t="s">
        <v>4532</v>
      </c>
      <c r="K39" s="376" t="s">
        <v>4532</v>
      </c>
      <c r="L39" s="376" t="s">
        <v>4532</v>
      </c>
      <c r="M39" s="376" t="s">
        <v>4532</v>
      </c>
      <c r="N39" s="376" t="s">
        <v>4532</v>
      </c>
      <c r="O39" s="376" t="s">
        <v>4532</v>
      </c>
      <c r="P39" s="376" t="s">
        <v>4532</v>
      </c>
      <c r="Q39" s="376" t="s">
        <v>4532</v>
      </c>
      <c r="R39" s="376" t="s">
        <v>4532</v>
      </c>
      <c r="S39" s="376" t="s">
        <v>4532</v>
      </c>
      <c r="T39" s="376" t="s">
        <v>4532</v>
      </c>
      <c r="U39" s="376" t="s">
        <v>4532</v>
      </c>
      <c r="V39" s="376" t="s">
        <v>4532</v>
      </c>
      <c r="W39" s="376" t="s">
        <v>4532</v>
      </c>
      <c r="X39" s="376" t="s">
        <v>4532</v>
      </c>
      <c r="Y39" s="376" t="s">
        <v>4532</v>
      </c>
      <c r="Z39" s="376" t="s">
        <v>4532</v>
      </c>
      <c r="AA39" s="376" t="s">
        <v>4532</v>
      </c>
      <c r="AB39" s="376" t="s">
        <v>4532</v>
      </c>
      <c r="AC39" s="376" t="s">
        <v>4532</v>
      </c>
      <c r="AD39" s="376" t="s">
        <v>4532</v>
      </c>
      <c r="AE39" s="376" t="s">
        <v>4532</v>
      </c>
      <c r="AF39" s="376" t="s">
        <v>4532</v>
      </c>
    </row>
    <row r="40" spans="2:32" x14ac:dyDescent="0.25">
      <c r="B40" s="637" t="s">
        <v>378</v>
      </c>
      <c r="C40" s="638"/>
      <c r="D40" s="639"/>
      <c r="E40" s="265" t="s">
        <v>1513</v>
      </c>
      <c r="F40" s="332">
        <v>6714899230.6099997</v>
      </c>
      <c r="G40" s="332" t="s">
        <v>4532</v>
      </c>
      <c r="H40" s="332" t="s">
        <v>4532</v>
      </c>
      <c r="I40" s="332">
        <v>409344708.49000001</v>
      </c>
      <c r="J40" s="332">
        <v>996157215.7615</v>
      </c>
      <c r="K40" s="332">
        <v>230944037.51980001</v>
      </c>
      <c r="L40" s="332" t="s">
        <v>4532</v>
      </c>
      <c r="M40" s="332" t="s">
        <v>4532</v>
      </c>
      <c r="N40" s="332" t="s">
        <v>4532</v>
      </c>
      <c r="O40" s="332">
        <v>13780879.592</v>
      </c>
      <c r="P40" s="332">
        <v>163877352.7791</v>
      </c>
      <c r="Q40" s="332" t="s">
        <v>4532</v>
      </c>
      <c r="R40" s="332">
        <v>1789948953.2650001</v>
      </c>
      <c r="S40" s="332" t="s">
        <v>4532</v>
      </c>
      <c r="T40" s="332" t="s">
        <v>4532</v>
      </c>
      <c r="U40" s="332">
        <v>749426288.04569995</v>
      </c>
      <c r="V40" s="332" t="s">
        <v>4532</v>
      </c>
      <c r="W40" s="332" t="s">
        <v>4532</v>
      </c>
      <c r="X40" s="332" t="s">
        <v>4532</v>
      </c>
      <c r="Y40" s="332">
        <v>204429855.78400001</v>
      </c>
      <c r="Z40" s="332">
        <v>4912881.1500000004</v>
      </c>
      <c r="AA40" s="332" t="s">
        <v>4532</v>
      </c>
      <c r="AB40" s="332" t="s">
        <v>4532</v>
      </c>
      <c r="AC40" s="332" t="s">
        <v>4532</v>
      </c>
      <c r="AD40" s="332" t="s">
        <v>4532</v>
      </c>
      <c r="AE40" s="332">
        <v>8148836624.9483004</v>
      </c>
      <c r="AF40" s="332" t="s">
        <v>4532</v>
      </c>
    </row>
    <row r="42" spans="2:32" x14ac:dyDescent="0.2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row>
    <row r="43" spans="2:32" x14ac:dyDescent="0.25">
      <c r="R43" s="516"/>
      <c r="U43" s="516"/>
    </row>
  </sheetData>
  <mergeCells count="33">
    <mergeCell ref="F4:AD4"/>
    <mergeCell ref="AE4:AE5"/>
    <mergeCell ref="AF4:AF5"/>
    <mergeCell ref="B2:AF2"/>
    <mergeCell ref="B17:D17"/>
    <mergeCell ref="B6:D6"/>
    <mergeCell ref="B7:D7"/>
    <mergeCell ref="B8:D8"/>
    <mergeCell ref="C9:D9"/>
    <mergeCell ref="C10:D10"/>
    <mergeCell ref="B11:D11"/>
    <mergeCell ref="B12:D12"/>
    <mergeCell ref="B13:D13"/>
    <mergeCell ref="B14:D14"/>
    <mergeCell ref="B15:D15"/>
    <mergeCell ref="C16:D16"/>
    <mergeCell ref="B35:D35"/>
    <mergeCell ref="C18:D18"/>
    <mergeCell ref="C19:D19"/>
    <mergeCell ref="B20:D20"/>
    <mergeCell ref="B21:D21"/>
    <mergeCell ref="C22:D22"/>
    <mergeCell ref="C26:D26"/>
    <mergeCell ref="C27:D27"/>
    <mergeCell ref="C31:D31"/>
    <mergeCell ref="C32:D32"/>
    <mergeCell ref="C33:D33"/>
    <mergeCell ref="C34:D34"/>
    <mergeCell ref="B36:D36"/>
    <mergeCell ref="B37:D37"/>
    <mergeCell ref="B38:D38"/>
    <mergeCell ref="B39:D39"/>
    <mergeCell ref="B40:D40"/>
  </mergeCells>
  <pageMargins left="0.70866141732283472" right="0.70866141732283472" top="0.74803149606299213" bottom="0.74803149606299213" header="0.31496062992125984" footer="0.31496062992125984"/>
  <pageSetup paperSize="9" scale="18" orientation="landscape" r:id="rId1"/>
  <headerFooter>
    <oddHeader>&amp;CEN
Annex 23</oddHeader>
    <oddFooter>&amp;C&amp;"Calibri"&amp;11&amp;K000000&amp;P_x000D_&amp;1#&amp;"Calibri"&amp;10&amp;K000000 Internal Information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D7C-490A-4AA4-A994-82F173C11211}">
  <sheetPr codeName="Sheet41">
    <pageSetUpPr fitToPage="1"/>
  </sheetPr>
  <dimension ref="B1:P8"/>
  <sheetViews>
    <sheetView showGridLines="0" zoomScaleNormal="100" workbookViewId="0">
      <pane xSplit="4" ySplit="6" topLeftCell="E7"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x14ac:dyDescent="0.25"/>
  <cols>
    <col min="1" max="1" width="2.5703125" style="139" customWidth="1"/>
    <col min="2" max="2" width="17.28515625" style="139" customWidth="1"/>
    <col min="3" max="3" width="20" style="139" customWidth="1"/>
    <col min="4" max="4" width="7.5703125" style="139" customWidth="1"/>
    <col min="5" max="16" width="18.5703125" style="139" customWidth="1"/>
    <col min="17" max="16384" width="9.140625" style="139"/>
  </cols>
  <sheetData>
    <row r="1" spans="2:16" ht="10.15" customHeight="1" x14ac:dyDescent="0.25">
      <c r="O1" s="391"/>
    </row>
    <row r="2" spans="2:16" ht="27.95" customHeight="1" x14ac:dyDescent="0.25">
      <c r="B2" s="649" t="s">
        <v>749</v>
      </c>
      <c r="C2" s="650"/>
      <c r="D2" s="650"/>
      <c r="E2" s="650"/>
      <c r="F2" s="650"/>
      <c r="G2" s="650"/>
      <c r="H2" s="650"/>
      <c r="I2" s="650"/>
      <c r="J2" s="650"/>
      <c r="K2" s="650"/>
      <c r="L2" s="650"/>
      <c r="M2" s="650"/>
      <c r="N2" s="650"/>
      <c r="O2" s="650"/>
      <c r="P2" s="650"/>
    </row>
    <row r="3" spans="2:16" ht="14.45" customHeight="1" x14ac:dyDescent="0.25"/>
    <row r="4" spans="2:16" x14ac:dyDescent="0.25">
      <c r="B4" s="5"/>
    </row>
    <row r="5" spans="2:16" ht="60" x14ac:dyDescent="0.25">
      <c r="B5" s="382"/>
      <c r="C5" s="382"/>
      <c r="D5" s="383"/>
      <c r="E5" s="264" t="s">
        <v>259</v>
      </c>
      <c r="F5" s="264" t="s">
        <v>260</v>
      </c>
      <c r="G5" s="264" t="s">
        <v>261</v>
      </c>
      <c r="H5" s="264" t="s">
        <v>262</v>
      </c>
      <c r="I5" s="264" t="s">
        <v>219</v>
      </c>
      <c r="J5" s="264" t="s">
        <v>220</v>
      </c>
      <c r="K5" s="264" t="s">
        <v>221</v>
      </c>
      <c r="L5" s="264" t="s">
        <v>222</v>
      </c>
      <c r="M5" s="264" t="s">
        <v>263</v>
      </c>
      <c r="N5" s="264" t="s">
        <v>264</v>
      </c>
      <c r="O5" s="264" t="s">
        <v>256</v>
      </c>
      <c r="P5" s="264" t="s">
        <v>265</v>
      </c>
    </row>
    <row r="6" spans="2:16" x14ac:dyDescent="0.25">
      <c r="B6" s="382"/>
      <c r="C6" s="382"/>
      <c r="D6" s="390" t="s">
        <v>0</v>
      </c>
      <c r="E6" s="390" t="s">
        <v>32</v>
      </c>
      <c r="F6" s="390" t="s">
        <v>33</v>
      </c>
      <c r="G6" s="390" t="s">
        <v>34</v>
      </c>
      <c r="H6" s="390" t="s">
        <v>51</v>
      </c>
      <c r="I6" s="390" t="s">
        <v>52</v>
      </c>
      <c r="J6" s="390" t="s">
        <v>83</v>
      </c>
      <c r="K6" s="390" t="s">
        <v>84</v>
      </c>
      <c r="L6" s="390" t="s">
        <v>85</v>
      </c>
      <c r="M6" s="390" t="s">
        <v>88</v>
      </c>
      <c r="N6" s="390" t="s">
        <v>89</v>
      </c>
      <c r="O6" s="390" t="s">
        <v>90</v>
      </c>
      <c r="P6" s="390" t="s">
        <v>91</v>
      </c>
    </row>
    <row r="7" spans="2:16" ht="14.45" customHeight="1" x14ac:dyDescent="0.25">
      <c r="B7" s="651" t="s">
        <v>748</v>
      </c>
      <c r="C7" s="651"/>
      <c r="D7" s="390" t="s">
        <v>1253</v>
      </c>
      <c r="E7" s="374">
        <v>46437426053.515503</v>
      </c>
      <c r="F7" s="374">
        <v>1881780247.4300001</v>
      </c>
      <c r="G7" s="392">
        <v>1.0109999999999999</v>
      </c>
      <c r="H7" s="374">
        <v>47998010956.578903</v>
      </c>
      <c r="I7" s="393" t="s">
        <v>4532</v>
      </c>
      <c r="J7" s="374">
        <v>350218</v>
      </c>
      <c r="K7" s="393" t="s">
        <v>4532</v>
      </c>
      <c r="L7" s="374">
        <v>912</v>
      </c>
      <c r="M7" s="374">
        <v>4091122981.5735002</v>
      </c>
      <c r="N7" s="392">
        <v>8.5199999999999998E-2</v>
      </c>
      <c r="O7" s="374">
        <v>181750288.77700001</v>
      </c>
      <c r="P7" s="374">
        <v>-124529920.88</v>
      </c>
    </row>
    <row r="8" spans="2:16" ht="14.45" customHeight="1" x14ac:dyDescent="0.25">
      <c r="B8" s="628" t="s">
        <v>747</v>
      </c>
      <c r="C8" s="648"/>
      <c r="D8" s="390" t="s">
        <v>1254</v>
      </c>
      <c r="E8" s="374"/>
      <c r="F8" s="374"/>
      <c r="G8" s="392"/>
      <c r="H8" s="374"/>
      <c r="I8" s="393"/>
      <c r="J8" s="374"/>
      <c r="K8" s="393"/>
      <c r="L8" s="374"/>
      <c r="M8" s="374"/>
      <c r="N8" s="392"/>
      <c r="O8" s="374"/>
      <c r="P8" s="374"/>
    </row>
  </sheetData>
  <mergeCells count="3">
    <mergeCell ref="B8:C8"/>
    <mergeCell ref="B2:P2"/>
    <mergeCell ref="B7:C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&amp;C&amp;P_x000D_&amp;1#&amp;"Calibri"&amp;10&amp;K000000 Internal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71AB-A2FC-413A-B6A8-1AFC57414014}">
  <sheetPr codeName="Sheet36">
    <pageSetUpPr fitToPage="1"/>
  </sheetPr>
  <dimension ref="B1:P28"/>
  <sheetViews>
    <sheetView showGridLines="0" showRowColHeaders="0" zoomScaleNormal="100" workbookViewId="0">
      <pane xSplit="4" ySplit="8" topLeftCell="E9" activePane="bottomRight" state="frozen"/>
      <selection activeCell="E8" sqref="E8"/>
      <selection pane="topRight" activeCell="E8" sqref="E8"/>
      <selection pane="bottomLeft" activeCell="E8" sqref="E8"/>
      <selection pane="bottomRight" activeCell="E9" sqref="E9"/>
    </sheetView>
  </sheetViews>
  <sheetFormatPr defaultColWidth="9.140625" defaultRowHeight="15" x14ac:dyDescent="0.25"/>
  <cols>
    <col min="1" max="1" width="2.5703125" customWidth="1"/>
    <col min="2" max="2" width="8.28515625" customWidth="1"/>
    <col min="3" max="3" width="20" customWidth="1"/>
    <col min="4" max="4" width="7.5703125" customWidth="1"/>
    <col min="5" max="16" width="14.140625" customWidth="1"/>
  </cols>
  <sheetData>
    <row r="1" spans="2:16" ht="10.15" customHeight="1" x14ac:dyDescent="0.25">
      <c r="O1" s="15"/>
    </row>
    <row r="2" spans="2:16" ht="27.95" customHeight="1" x14ac:dyDescent="0.25">
      <c r="B2" s="654" t="s">
        <v>1357</v>
      </c>
      <c r="C2" s="654"/>
      <c r="D2" s="654"/>
      <c r="E2" s="654"/>
      <c r="F2" s="654"/>
      <c r="G2" s="654"/>
      <c r="H2" s="654"/>
      <c r="I2" s="654"/>
      <c r="J2" s="654"/>
      <c r="K2" s="654"/>
      <c r="L2" s="654"/>
      <c r="M2" s="654"/>
      <c r="N2" s="654"/>
      <c r="O2" s="654"/>
      <c r="P2" s="654"/>
    </row>
    <row r="3" spans="2:16" ht="14.45" customHeight="1" x14ac:dyDescent="0.25">
      <c r="B3" s="30" t="s">
        <v>1383</v>
      </c>
    </row>
    <row r="4" spans="2:16" x14ac:dyDescent="0.25">
      <c r="B4" s="5"/>
    </row>
    <row r="5" spans="2:16" ht="14.45" customHeight="1" x14ac:dyDescent="0.25">
      <c r="B5" s="652" t="s">
        <v>750</v>
      </c>
      <c r="C5" s="652"/>
      <c r="D5" s="653"/>
      <c r="E5" s="659"/>
      <c r="F5" s="660"/>
      <c r="G5" s="660"/>
      <c r="H5" s="660"/>
      <c r="I5" s="660"/>
      <c r="J5" s="660"/>
      <c r="K5" s="661"/>
    </row>
    <row r="6" spans="2:16" x14ac:dyDescent="0.25">
      <c r="B6" s="5"/>
    </row>
    <row r="7" spans="2:16" ht="48" x14ac:dyDescent="0.25">
      <c r="B7" s="655" t="s">
        <v>257</v>
      </c>
      <c r="C7" s="662" t="s">
        <v>258</v>
      </c>
      <c r="D7" s="46"/>
      <c r="E7" s="25" t="s">
        <v>259</v>
      </c>
      <c r="F7" s="25" t="s">
        <v>260</v>
      </c>
      <c r="G7" s="25" t="s">
        <v>261</v>
      </c>
      <c r="H7" s="25" t="s">
        <v>262</v>
      </c>
      <c r="I7" s="25" t="s">
        <v>219</v>
      </c>
      <c r="J7" s="25" t="s">
        <v>220</v>
      </c>
      <c r="K7" s="25" t="s">
        <v>221</v>
      </c>
      <c r="L7" s="25" t="s">
        <v>222</v>
      </c>
      <c r="M7" s="25" t="s">
        <v>263</v>
      </c>
      <c r="N7" s="25" t="s">
        <v>264</v>
      </c>
      <c r="O7" s="25" t="s">
        <v>256</v>
      </c>
      <c r="P7" s="25" t="s">
        <v>265</v>
      </c>
    </row>
    <row r="8" spans="2:16" x14ac:dyDescent="0.25">
      <c r="B8" s="656"/>
      <c r="C8" s="663"/>
      <c r="D8" s="29" t="s">
        <v>0</v>
      </c>
      <c r="E8" s="24" t="s">
        <v>32</v>
      </c>
      <c r="F8" s="24" t="s">
        <v>33</v>
      </c>
      <c r="G8" s="24" t="s">
        <v>34</v>
      </c>
      <c r="H8" s="24" t="s">
        <v>51</v>
      </c>
      <c r="I8" s="24" t="s">
        <v>52</v>
      </c>
      <c r="J8" s="24" t="s">
        <v>83</v>
      </c>
      <c r="K8" s="24" t="s">
        <v>84</v>
      </c>
      <c r="L8" s="24" t="s">
        <v>85</v>
      </c>
      <c r="M8" s="24" t="s">
        <v>88</v>
      </c>
      <c r="N8" s="24" t="s">
        <v>89</v>
      </c>
      <c r="O8" s="24" t="s">
        <v>90</v>
      </c>
      <c r="P8" s="24" t="s">
        <v>91</v>
      </c>
    </row>
    <row r="9" spans="2:16" x14ac:dyDescent="0.25">
      <c r="B9" s="34"/>
      <c r="C9" s="48" t="s">
        <v>224</v>
      </c>
      <c r="D9" s="24" t="s">
        <v>108</v>
      </c>
      <c r="E9" s="57"/>
      <c r="F9" s="57"/>
      <c r="G9" s="58"/>
      <c r="H9" s="57"/>
      <c r="I9" s="58"/>
      <c r="J9" s="57"/>
      <c r="K9" s="58"/>
      <c r="L9" s="57"/>
      <c r="M9" s="57"/>
      <c r="N9" s="58"/>
      <c r="O9" s="57"/>
      <c r="P9" s="57"/>
    </row>
    <row r="10" spans="2:16" x14ac:dyDescent="0.25">
      <c r="B10" s="34"/>
      <c r="C10" s="47" t="s">
        <v>266</v>
      </c>
      <c r="D10" s="24" t="s">
        <v>109</v>
      </c>
      <c r="E10" s="57"/>
      <c r="F10" s="57"/>
      <c r="G10" s="58"/>
      <c r="H10" s="57"/>
      <c r="I10" s="58"/>
      <c r="J10" s="57"/>
      <c r="K10" s="58"/>
      <c r="L10" s="57"/>
      <c r="M10" s="57"/>
      <c r="N10" s="58"/>
      <c r="O10" s="57"/>
      <c r="P10" s="57"/>
    </row>
    <row r="11" spans="2:16" x14ac:dyDescent="0.25">
      <c r="B11" s="34"/>
      <c r="C11" s="47" t="s">
        <v>267</v>
      </c>
      <c r="D11" s="24" t="s">
        <v>113</v>
      </c>
      <c r="E11" s="57"/>
      <c r="F11" s="57"/>
      <c r="G11" s="58"/>
      <c r="H11" s="57"/>
      <c r="I11" s="58"/>
      <c r="J11" s="57"/>
      <c r="K11" s="58"/>
      <c r="L11" s="57"/>
      <c r="M11" s="57"/>
      <c r="N11" s="58"/>
      <c r="O11" s="57"/>
      <c r="P11" s="57"/>
    </row>
    <row r="12" spans="2:16" x14ac:dyDescent="0.25">
      <c r="B12" s="34"/>
      <c r="C12" s="27" t="s">
        <v>225</v>
      </c>
      <c r="D12" s="24" t="s">
        <v>114</v>
      </c>
      <c r="E12" s="57"/>
      <c r="F12" s="57"/>
      <c r="G12" s="58"/>
      <c r="H12" s="57"/>
      <c r="I12" s="58"/>
      <c r="J12" s="57"/>
      <c r="K12" s="58"/>
      <c r="L12" s="57"/>
      <c r="M12" s="57"/>
      <c r="N12" s="58"/>
      <c r="O12" s="57"/>
      <c r="P12" s="57"/>
    </row>
    <row r="13" spans="2:16" x14ac:dyDescent="0.25">
      <c r="B13" s="34"/>
      <c r="C13" s="27" t="s">
        <v>226</v>
      </c>
      <c r="D13" s="24" t="s">
        <v>115</v>
      </c>
      <c r="E13" s="57"/>
      <c r="F13" s="57"/>
      <c r="G13" s="58"/>
      <c r="H13" s="57"/>
      <c r="I13" s="58"/>
      <c r="J13" s="57"/>
      <c r="K13" s="58"/>
      <c r="L13" s="57"/>
      <c r="M13" s="57"/>
      <c r="N13" s="58"/>
      <c r="O13" s="57"/>
      <c r="P13" s="57"/>
    </row>
    <row r="14" spans="2:16" x14ac:dyDescent="0.25">
      <c r="B14" s="34"/>
      <c r="C14" s="27" t="s">
        <v>227</v>
      </c>
      <c r="D14" s="24" t="s">
        <v>116</v>
      </c>
      <c r="E14" s="57"/>
      <c r="F14" s="57"/>
      <c r="G14" s="58"/>
      <c r="H14" s="57"/>
      <c r="I14" s="58"/>
      <c r="J14" s="57"/>
      <c r="K14" s="58"/>
      <c r="L14" s="57"/>
      <c r="M14" s="57"/>
      <c r="N14" s="58"/>
      <c r="O14" s="57"/>
      <c r="P14" s="57"/>
    </row>
    <row r="15" spans="2:16" x14ac:dyDescent="0.25">
      <c r="B15" s="34"/>
      <c r="C15" s="27" t="s">
        <v>228</v>
      </c>
      <c r="D15" s="24" t="s">
        <v>121</v>
      </c>
      <c r="E15" s="57"/>
      <c r="F15" s="57"/>
      <c r="G15" s="58"/>
      <c r="H15" s="57"/>
      <c r="I15" s="58"/>
      <c r="J15" s="57"/>
      <c r="K15" s="58"/>
      <c r="L15" s="57"/>
      <c r="M15" s="57"/>
      <c r="N15" s="58"/>
      <c r="O15" s="57"/>
      <c r="P15" s="57"/>
    </row>
    <row r="16" spans="2:16" x14ac:dyDescent="0.25">
      <c r="B16" s="34"/>
      <c r="C16" s="47" t="s">
        <v>268</v>
      </c>
      <c r="D16" s="24" t="s">
        <v>117</v>
      </c>
      <c r="E16" s="57"/>
      <c r="F16" s="57"/>
      <c r="G16" s="58"/>
      <c r="H16" s="57"/>
      <c r="I16" s="58"/>
      <c r="J16" s="57"/>
      <c r="K16" s="58"/>
      <c r="L16" s="57"/>
      <c r="M16" s="57"/>
      <c r="N16" s="58"/>
      <c r="O16" s="57"/>
      <c r="P16" s="57"/>
    </row>
    <row r="17" spans="2:16" x14ac:dyDescent="0.25">
      <c r="B17" s="34"/>
      <c r="C17" s="47" t="s">
        <v>269</v>
      </c>
      <c r="D17" s="24" t="s">
        <v>118</v>
      </c>
      <c r="E17" s="57"/>
      <c r="F17" s="57"/>
      <c r="G17" s="58"/>
      <c r="H17" s="57"/>
      <c r="I17" s="58"/>
      <c r="J17" s="57"/>
      <c r="K17" s="58"/>
      <c r="L17" s="57"/>
      <c r="M17" s="57"/>
      <c r="N17" s="58"/>
      <c r="O17" s="57"/>
      <c r="P17" s="57"/>
    </row>
    <row r="18" spans="2:16" x14ac:dyDescent="0.25">
      <c r="B18" s="34"/>
      <c r="C18" s="27" t="s">
        <v>229</v>
      </c>
      <c r="D18" s="24" t="s">
        <v>119</v>
      </c>
      <c r="E18" s="57"/>
      <c r="F18" s="57"/>
      <c r="G18" s="58"/>
      <c r="H18" s="57"/>
      <c r="I18" s="58"/>
      <c r="J18" s="57"/>
      <c r="K18" s="58"/>
      <c r="L18" s="57"/>
      <c r="M18" s="57"/>
      <c r="N18" s="58"/>
      <c r="O18" s="57"/>
      <c r="P18" s="57"/>
    </row>
    <row r="19" spans="2:16" x14ac:dyDescent="0.25">
      <c r="B19" s="34"/>
      <c r="C19" s="47" t="s">
        <v>270</v>
      </c>
      <c r="D19" s="24" t="s">
        <v>324</v>
      </c>
      <c r="E19" s="57"/>
      <c r="F19" s="57"/>
      <c r="G19" s="58"/>
      <c r="H19" s="57"/>
      <c r="I19" s="58"/>
      <c r="J19" s="57"/>
      <c r="K19" s="58"/>
      <c r="L19" s="57"/>
      <c r="M19" s="57"/>
      <c r="N19" s="58"/>
      <c r="O19" s="57"/>
      <c r="P19" s="57"/>
    </row>
    <row r="20" spans="2:16" x14ac:dyDescent="0.25">
      <c r="B20" s="34"/>
      <c r="C20" s="47" t="s">
        <v>271</v>
      </c>
      <c r="D20" s="24" t="s">
        <v>122</v>
      </c>
      <c r="E20" s="57"/>
      <c r="F20" s="57"/>
      <c r="G20" s="58"/>
      <c r="H20" s="57"/>
      <c r="I20" s="58"/>
      <c r="J20" s="57"/>
      <c r="K20" s="58"/>
      <c r="L20" s="57"/>
      <c r="M20" s="57"/>
      <c r="N20" s="58"/>
      <c r="O20" s="57"/>
      <c r="P20" s="57"/>
    </row>
    <row r="21" spans="2:16" x14ac:dyDescent="0.25">
      <c r="B21" s="34"/>
      <c r="C21" s="27" t="s">
        <v>230</v>
      </c>
      <c r="D21" s="24" t="s">
        <v>124</v>
      </c>
      <c r="E21" s="57"/>
      <c r="F21" s="57"/>
      <c r="G21" s="58"/>
      <c r="H21" s="57"/>
      <c r="I21" s="58"/>
      <c r="J21" s="57"/>
      <c r="K21" s="58"/>
      <c r="L21" s="57"/>
      <c r="M21" s="57"/>
      <c r="N21" s="58"/>
      <c r="O21" s="57"/>
      <c r="P21" s="57"/>
    </row>
    <row r="22" spans="2:16" x14ac:dyDescent="0.25">
      <c r="B22" s="34"/>
      <c r="C22" s="47" t="s">
        <v>272</v>
      </c>
      <c r="D22" s="24" t="s">
        <v>125</v>
      </c>
      <c r="E22" s="57"/>
      <c r="F22" s="57"/>
      <c r="G22" s="58"/>
      <c r="H22" s="57"/>
      <c r="I22" s="58"/>
      <c r="J22" s="57"/>
      <c r="K22" s="58"/>
      <c r="L22" s="57"/>
      <c r="M22" s="57"/>
      <c r="N22" s="58"/>
      <c r="O22" s="57"/>
      <c r="P22" s="57"/>
    </row>
    <row r="23" spans="2:16" x14ac:dyDescent="0.25">
      <c r="B23" s="34"/>
      <c r="C23" s="47" t="s">
        <v>273</v>
      </c>
      <c r="D23" s="24" t="s">
        <v>126</v>
      </c>
      <c r="E23" s="57"/>
      <c r="F23" s="57"/>
      <c r="G23" s="58"/>
      <c r="H23" s="57"/>
      <c r="I23" s="58"/>
      <c r="J23" s="57"/>
      <c r="K23" s="58"/>
      <c r="L23" s="57"/>
      <c r="M23" s="57"/>
      <c r="N23" s="58"/>
      <c r="O23" s="57"/>
      <c r="P23" s="57"/>
    </row>
    <row r="24" spans="2:16" x14ac:dyDescent="0.25">
      <c r="B24" s="34"/>
      <c r="C24" s="47" t="s">
        <v>274</v>
      </c>
      <c r="D24" s="24" t="s">
        <v>127</v>
      </c>
      <c r="E24" s="57"/>
      <c r="F24" s="57"/>
      <c r="G24" s="58"/>
      <c r="H24" s="57"/>
      <c r="I24" s="58"/>
      <c r="J24" s="57"/>
      <c r="K24" s="58"/>
      <c r="L24" s="57"/>
      <c r="M24" s="57"/>
      <c r="N24" s="58"/>
      <c r="O24" s="57"/>
      <c r="P24" s="57"/>
    </row>
    <row r="25" spans="2:16" x14ac:dyDescent="0.25">
      <c r="B25" s="34"/>
      <c r="C25" s="27" t="s">
        <v>231</v>
      </c>
      <c r="D25" s="24" t="s">
        <v>128</v>
      </c>
      <c r="E25" s="57"/>
      <c r="F25" s="57"/>
      <c r="G25" s="58"/>
      <c r="H25" s="57"/>
      <c r="I25" s="58"/>
      <c r="J25" s="57"/>
      <c r="K25" s="58"/>
      <c r="L25" s="57"/>
      <c r="M25" s="57"/>
      <c r="N25" s="58"/>
      <c r="O25" s="57"/>
      <c r="P25" s="57"/>
    </row>
    <row r="26" spans="2:16" x14ac:dyDescent="0.25">
      <c r="B26" s="657" t="str">
        <f>"Total " &amp; E5</f>
        <v xml:space="preserve">Total </v>
      </c>
      <c r="C26" s="658"/>
      <c r="D26" s="24" t="s">
        <v>129</v>
      </c>
      <c r="E26" s="57"/>
      <c r="F26" s="57"/>
      <c r="G26" s="58"/>
      <c r="H26" s="57"/>
      <c r="I26" s="58"/>
      <c r="J26" s="57"/>
      <c r="K26" s="58"/>
      <c r="L26" s="57"/>
      <c r="M26" s="57"/>
      <c r="N26" s="58"/>
      <c r="O26" s="57"/>
      <c r="P26" s="57"/>
    </row>
    <row r="28" spans="2:16" x14ac:dyDescent="0.25">
      <c r="B28" s="19"/>
    </row>
  </sheetData>
  <mergeCells count="6">
    <mergeCell ref="B5:D5"/>
    <mergeCell ref="B2:P2"/>
    <mergeCell ref="B7:B8"/>
    <mergeCell ref="B26:C26"/>
    <mergeCell ref="E5:K5"/>
    <mergeCell ref="C7:C8"/>
  </mergeCells>
  <pageMargins left="0.70866141732283472" right="0.70866141732283472" top="0.74803149606299213" bottom="0.74803149606299213" header="0.31496062992125984" footer="0.31496062992125984"/>
  <pageSetup paperSize="9" scale="62" fitToHeight="0" orientation="landscape" r:id="rId1"/>
  <headerFooter>
    <oddHeader>&amp;CEN
Annex XXI</oddHeader>
    <oddFooter>&amp;C&amp;P_x000D_&amp;1#&amp;"Calibri"&amp;10&amp;K000000 Internal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88AD-10E6-44AE-8925-53400A777C5B}">
  <sheetPr codeName="Sheet4">
    <pageSetUpPr fitToPage="1"/>
  </sheetPr>
  <dimension ref="B1:P28"/>
  <sheetViews>
    <sheetView showGridLines="0" showRowColHeaders="0" zoomScaleNormal="100" workbookViewId="0">
      <pane xSplit="4" ySplit="8" topLeftCell="E9" activePane="bottomRight" state="frozen"/>
      <selection activeCell="E8" sqref="E8"/>
      <selection pane="topRight" activeCell="E8" sqref="E8"/>
      <selection pane="bottomLeft" activeCell="E8" sqref="E8"/>
      <selection pane="bottomRight" activeCell="E9" sqref="E9"/>
    </sheetView>
  </sheetViews>
  <sheetFormatPr defaultColWidth="9.140625" defaultRowHeight="15" x14ac:dyDescent="0.25"/>
  <cols>
    <col min="1" max="1" width="2.5703125" customWidth="1"/>
    <col min="2" max="2" width="17.28515625" customWidth="1"/>
    <col min="3" max="3" width="20" customWidth="1"/>
    <col min="4" max="4" width="7.5703125" customWidth="1"/>
    <col min="5" max="16" width="14.140625" customWidth="1"/>
  </cols>
  <sheetData>
    <row r="1" spans="2:16" ht="10.15" customHeight="1" x14ac:dyDescent="0.25">
      <c r="O1" s="15"/>
    </row>
    <row r="2" spans="2:16" ht="27.95" customHeight="1" x14ac:dyDescent="0.25">
      <c r="B2" s="654" t="s">
        <v>1358</v>
      </c>
      <c r="C2" s="654"/>
      <c r="D2" s="654"/>
      <c r="E2" s="654"/>
      <c r="F2" s="654"/>
      <c r="G2" s="654"/>
      <c r="H2" s="654"/>
      <c r="I2" s="654"/>
      <c r="J2" s="654"/>
      <c r="K2" s="654"/>
      <c r="L2" s="654"/>
      <c r="M2" s="654"/>
      <c r="N2" s="654"/>
      <c r="O2" s="654"/>
      <c r="P2" s="654"/>
    </row>
    <row r="3" spans="2:16" ht="14.45" customHeight="1" x14ac:dyDescent="0.25">
      <c r="B3" s="30" t="s">
        <v>1</v>
      </c>
    </row>
    <row r="4" spans="2:16" x14ac:dyDescent="0.25">
      <c r="B4" s="5"/>
    </row>
    <row r="5" spans="2:16" x14ac:dyDescent="0.25">
      <c r="B5" s="664" t="s">
        <v>750</v>
      </c>
      <c r="C5" s="665"/>
      <c r="D5" s="41"/>
      <c r="E5" s="659"/>
      <c r="F5" s="660"/>
      <c r="G5" s="660"/>
      <c r="H5" s="660"/>
      <c r="I5" s="660"/>
      <c r="J5" s="660"/>
      <c r="K5" s="661"/>
    </row>
    <row r="6" spans="2:16" x14ac:dyDescent="0.25">
      <c r="B6" s="5"/>
    </row>
    <row r="7" spans="2:16" ht="48" x14ac:dyDescent="0.25">
      <c r="B7" s="655" t="s">
        <v>1356</v>
      </c>
      <c r="C7" s="662" t="s">
        <v>258</v>
      </c>
      <c r="D7" s="46"/>
      <c r="E7" s="25" t="s">
        <v>259</v>
      </c>
      <c r="F7" s="25" t="s">
        <v>260</v>
      </c>
      <c r="G7" s="25" t="s">
        <v>261</v>
      </c>
      <c r="H7" s="25" t="s">
        <v>262</v>
      </c>
      <c r="I7" s="25" t="s">
        <v>219</v>
      </c>
      <c r="J7" s="25" t="s">
        <v>220</v>
      </c>
      <c r="K7" s="25" t="s">
        <v>221</v>
      </c>
      <c r="L7" s="25" t="s">
        <v>222</v>
      </c>
      <c r="M7" s="25" t="s">
        <v>263</v>
      </c>
      <c r="N7" s="25" t="s">
        <v>264</v>
      </c>
      <c r="O7" s="25" t="s">
        <v>256</v>
      </c>
      <c r="P7" s="25" t="s">
        <v>265</v>
      </c>
    </row>
    <row r="8" spans="2:16" x14ac:dyDescent="0.25">
      <c r="B8" s="656"/>
      <c r="C8" s="663" t="s">
        <v>32</v>
      </c>
      <c r="D8" s="29" t="s">
        <v>0</v>
      </c>
      <c r="E8" s="24" t="s">
        <v>32</v>
      </c>
      <c r="F8" s="24" t="s">
        <v>33</v>
      </c>
      <c r="G8" s="24" t="s">
        <v>34</v>
      </c>
      <c r="H8" s="24" t="s">
        <v>51</v>
      </c>
      <c r="I8" s="24" t="s">
        <v>52</v>
      </c>
      <c r="J8" s="24" t="s">
        <v>83</v>
      </c>
      <c r="K8" s="24" t="s">
        <v>84</v>
      </c>
      <c r="L8" s="24" t="s">
        <v>85</v>
      </c>
      <c r="M8" s="24" t="s">
        <v>88</v>
      </c>
      <c r="N8" s="24" t="s">
        <v>89</v>
      </c>
      <c r="O8" s="24" t="s">
        <v>90</v>
      </c>
      <c r="P8" s="24" t="s">
        <v>91</v>
      </c>
    </row>
    <row r="9" spans="2:16" x14ac:dyDescent="0.25">
      <c r="B9" s="34"/>
      <c r="C9" s="48" t="s">
        <v>224</v>
      </c>
      <c r="D9" s="24" t="s">
        <v>108</v>
      </c>
      <c r="E9" s="57"/>
      <c r="F9" s="57"/>
      <c r="G9" s="58"/>
      <c r="H9" s="57"/>
      <c r="I9" s="58"/>
      <c r="J9" s="57"/>
      <c r="K9" s="58"/>
      <c r="L9" s="57"/>
      <c r="M9" s="57"/>
      <c r="N9" s="58"/>
      <c r="O9" s="57"/>
      <c r="P9" s="57"/>
    </row>
    <row r="10" spans="2:16" x14ac:dyDescent="0.25">
      <c r="B10" s="34"/>
      <c r="C10" s="47" t="s">
        <v>266</v>
      </c>
      <c r="D10" s="24" t="s">
        <v>109</v>
      </c>
      <c r="E10" s="57"/>
      <c r="F10" s="57"/>
      <c r="G10" s="58"/>
      <c r="H10" s="57"/>
      <c r="I10" s="58"/>
      <c r="J10" s="57"/>
      <c r="K10" s="58"/>
      <c r="L10" s="57"/>
      <c r="M10" s="57"/>
      <c r="N10" s="58"/>
      <c r="O10" s="57"/>
      <c r="P10" s="57"/>
    </row>
    <row r="11" spans="2:16" x14ac:dyDescent="0.25">
      <c r="B11" s="34"/>
      <c r="C11" s="47" t="s">
        <v>267</v>
      </c>
      <c r="D11" s="24" t="s">
        <v>113</v>
      </c>
      <c r="E11" s="57"/>
      <c r="F11" s="57"/>
      <c r="G11" s="58"/>
      <c r="H11" s="57"/>
      <c r="I11" s="58"/>
      <c r="J11" s="57"/>
      <c r="K11" s="58"/>
      <c r="L11" s="57"/>
      <c r="M11" s="57"/>
      <c r="N11" s="58"/>
      <c r="O11" s="57"/>
      <c r="P11" s="57"/>
    </row>
    <row r="12" spans="2:16" x14ac:dyDescent="0.25">
      <c r="B12" s="34"/>
      <c r="C12" s="27" t="s">
        <v>225</v>
      </c>
      <c r="D12" s="24" t="s">
        <v>114</v>
      </c>
      <c r="E12" s="57"/>
      <c r="F12" s="57"/>
      <c r="G12" s="58"/>
      <c r="H12" s="57"/>
      <c r="I12" s="58"/>
      <c r="J12" s="57"/>
      <c r="K12" s="58"/>
      <c r="L12" s="57"/>
      <c r="M12" s="57"/>
      <c r="N12" s="58"/>
      <c r="O12" s="57"/>
      <c r="P12" s="57"/>
    </row>
    <row r="13" spans="2:16" x14ac:dyDescent="0.25">
      <c r="B13" s="34"/>
      <c r="C13" s="27" t="s">
        <v>226</v>
      </c>
      <c r="D13" s="24" t="s">
        <v>115</v>
      </c>
      <c r="E13" s="57"/>
      <c r="F13" s="57"/>
      <c r="G13" s="58"/>
      <c r="H13" s="57"/>
      <c r="I13" s="58"/>
      <c r="J13" s="57"/>
      <c r="K13" s="58"/>
      <c r="L13" s="57"/>
      <c r="M13" s="57"/>
      <c r="N13" s="58"/>
      <c r="O13" s="57"/>
      <c r="P13" s="57"/>
    </row>
    <row r="14" spans="2:16" x14ac:dyDescent="0.25">
      <c r="B14" s="34"/>
      <c r="C14" s="27" t="s">
        <v>227</v>
      </c>
      <c r="D14" s="24" t="s">
        <v>116</v>
      </c>
      <c r="E14" s="57"/>
      <c r="F14" s="57"/>
      <c r="G14" s="58"/>
      <c r="H14" s="57"/>
      <c r="I14" s="58"/>
      <c r="J14" s="57"/>
      <c r="K14" s="58"/>
      <c r="L14" s="57"/>
      <c r="M14" s="57"/>
      <c r="N14" s="58"/>
      <c r="O14" s="57"/>
      <c r="P14" s="57"/>
    </row>
    <row r="15" spans="2:16" x14ac:dyDescent="0.25">
      <c r="B15" s="34"/>
      <c r="C15" s="27" t="s">
        <v>228</v>
      </c>
      <c r="D15" s="24" t="s">
        <v>121</v>
      </c>
      <c r="E15" s="57"/>
      <c r="F15" s="57"/>
      <c r="G15" s="58"/>
      <c r="H15" s="57"/>
      <c r="I15" s="58"/>
      <c r="J15" s="57"/>
      <c r="K15" s="58"/>
      <c r="L15" s="57"/>
      <c r="M15" s="57"/>
      <c r="N15" s="58"/>
      <c r="O15" s="57"/>
      <c r="P15" s="57"/>
    </row>
    <row r="16" spans="2:16" x14ac:dyDescent="0.25">
      <c r="B16" s="34"/>
      <c r="C16" s="47" t="s">
        <v>268</v>
      </c>
      <c r="D16" s="24" t="s">
        <v>117</v>
      </c>
      <c r="E16" s="57"/>
      <c r="F16" s="57"/>
      <c r="G16" s="58"/>
      <c r="H16" s="57"/>
      <c r="I16" s="58"/>
      <c r="J16" s="57"/>
      <c r="K16" s="58"/>
      <c r="L16" s="57"/>
      <c r="M16" s="57"/>
      <c r="N16" s="58"/>
      <c r="O16" s="57"/>
      <c r="P16" s="57"/>
    </row>
    <row r="17" spans="2:16" x14ac:dyDescent="0.25">
      <c r="B17" s="34"/>
      <c r="C17" s="47" t="s">
        <v>269</v>
      </c>
      <c r="D17" s="24" t="s">
        <v>118</v>
      </c>
      <c r="E17" s="57"/>
      <c r="F17" s="57"/>
      <c r="G17" s="58"/>
      <c r="H17" s="57"/>
      <c r="I17" s="58"/>
      <c r="J17" s="57"/>
      <c r="K17" s="58"/>
      <c r="L17" s="57"/>
      <c r="M17" s="57"/>
      <c r="N17" s="58"/>
      <c r="O17" s="57"/>
      <c r="P17" s="57"/>
    </row>
    <row r="18" spans="2:16" x14ac:dyDescent="0.25">
      <c r="B18" s="34"/>
      <c r="C18" s="27" t="s">
        <v>229</v>
      </c>
      <c r="D18" s="24" t="s">
        <v>119</v>
      </c>
      <c r="E18" s="57"/>
      <c r="F18" s="57"/>
      <c r="G18" s="58"/>
      <c r="H18" s="57"/>
      <c r="I18" s="58"/>
      <c r="J18" s="57"/>
      <c r="K18" s="58"/>
      <c r="L18" s="57"/>
      <c r="M18" s="57"/>
      <c r="N18" s="58"/>
      <c r="O18" s="57"/>
      <c r="P18" s="57"/>
    </row>
    <row r="19" spans="2:16" x14ac:dyDescent="0.25">
      <c r="B19" s="34"/>
      <c r="C19" s="47" t="s">
        <v>270</v>
      </c>
      <c r="D19" s="24" t="s">
        <v>324</v>
      </c>
      <c r="E19" s="57"/>
      <c r="F19" s="57"/>
      <c r="G19" s="58"/>
      <c r="H19" s="57"/>
      <c r="I19" s="58"/>
      <c r="J19" s="57"/>
      <c r="K19" s="58"/>
      <c r="L19" s="57"/>
      <c r="M19" s="57"/>
      <c r="N19" s="58"/>
      <c r="O19" s="57"/>
      <c r="P19" s="57"/>
    </row>
    <row r="20" spans="2:16" x14ac:dyDescent="0.25">
      <c r="B20" s="34"/>
      <c r="C20" s="47" t="s">
        <v>271</v>
      </c>
      <c r="D20" s="24" t="s">
        <v>122</v>
      </c>
      <c r="E20" s="57"/>
      <c r="F20" s="57"/>
      <c r="G20" s="58"/>
      <c r="H20" s="57"/>
      <c r="I20" s="58"/>
      <c r="J20" s="57"/>
      <c r="K20" s="58"/>
      <c r="L20" s="57"/>
      <c r="M20" s="57"/>
      <c r="N20" s="58"/>
      <c r="O20" s="57"/>
      <c r="P20" s="57"/>
    </row>
    <row r="21" spans="2:16" x14ac:dyDescent="0.25">
      <c r="B21" s="34"/>
      <c r="C21" s="27" t="s">
        <v>230</v>
      </c>
      <c r="D21" s="24" t="s">
        <v>124</v>
      </c>
      <c r="E21" s="57"/>
      <c r="F21" s="57"/>
      <c r="G21" s="58"/>
      <c r="H21" s="57"/>
      <c r="I21" s="58"/>
      <c r="J21" s="57"/>
      <c r="K21" s="58"/>
      <c r="L21" s="57"/>
      <c r="M21" s="57"/>
      <c r="N21" s="58"/>
      <c r="O21" s="57"/>
      <c r="P21" s="57"/>
    </row>
    <row r="22" spans="2:16" x14ac:dyDescent="0.25">
      <c r="B22" s="34"/>
      <c r="C22" s="47" t="s">
        <v>272</v>
      </c>
      <c r="D22" s="24" t="s">
        <v>125</v>
      </c>
      <c r="E22" s="57"/>
      <c r="F22" s="57"/>
      <c r="G22" s="58"/>
      <c r="H22" s="57"/>
      <c r="I22" s="58"/>
      <c r="J22" s="57"/>
      <c r="K22" s="58"/>
      <c r="L22" s="57"/>
      <c r="M22" s="57"/>
      <c r="N22" s="58"/>
      <c r="O22" s="57"/>
      <c r="P22" s="57"/>
    </row>
    <row r="23" spans="2:16" x14ac:dyDescent="0.25">
      <c r="B23" s="34"/>
      <c r="C23" s="47" t="s">
        <v>273</v>
      </c>
      <c r="D23" s="24" t="s">
        <v>126</v>
      </c>
      <c r="E23" s="57"/>
      <c r="F23" s="57"/>
      <c r="G23" s="58"/>
      <c r="H23" s="57"/>
      <c r="I23" s="58"/>
      <c r="J23" s="57"/>
      <c r="K23" s="58"/>
      <c r="L23" s="57"/>
      <c r="M23" s="57"/>
      <c r="N23" s="58"/>
      <c r="O23" s="57"/>
      <c r="P23" s="57"/>
    </row>
    <row r="24" spans="2:16" x14ac:dyDescent="0.25">
      <c r="B24" s="34"/>
      <c r="C24" s="47" t="s">
        <v>274</v>
      </c>
      <c r="D24" s="24" t="s">
        <v>127</v>
      </c>
      <c r="E24" s="57"/>
      <c r="F24" s="57"/>
      <c r="G24" s="58"/>
      <c r="H24" s="57"/>
      <c r="I24" s="58"/>
      <c r="J24" s="57"/>
      <c r="K24" s="58"/>
      <c r="L24" s="57"/>
      <c r="M24" s="57"/>
      <c r="N24" s="58"/>
      <c r="O24" s="57"/>
      <c r="P24" s="57"/>
    </row>
    <row r="25" spans="2:16" x14ac:dyDescent="0.25">
      <c r="B25" s="34"/>
      <c r="C25" s="27" t="s">
        <v>231</v>
      </c>
      <c r="D25" s="24" t="s">
        <v>128</v>
      </c>
      <c r="E25" s="57"/>
      <c r="F25" s="57"/>
      <c r="G25" s="58"/>
      <c r="H25" s="57"/>
      <c r="I25" s="58"/>
      <c r="J25" s="57"/>
      <c r="K25" s="58"/>
      <c r="L25" s="57"/>
      <c r="M25" s="57"/>
      <c r="N25" s="58"/>
      <c r="O25" s="57"/>
      <c r="P25" s="57"/>
    </row>
    <row r="26" spans="2:16" x14ac:dyDescent="0.25">
      <c r="B26" s="657" t="str">
        <f>"Total " &amp; E5</f>
        <v xml:space="preserve">Total </v>
      </c>
      <c r="C26" s="658"/>
      <c r="D26" s="24" t="s">
        <v>129</v>
      </c>
      <c r="E26" s="57"/>
      <c r="F26" s="57"/>
      <c r="G26" s="58"/>
      <c r="H26" s="57"/>
      <c r="I26" s="58"/>
      <c r="J26" s="57"/>
      <c r="K26" s="58"/>
      <c r="L26" s="57"/>
      <c r="M26" s="57"/>
      <c r="N26" s="58"/>
      <c r="O26" s="57"/>
      <c r="P26" s="57"/>
    </row>
    <row r="28" spans="2:16" x14ac:dyDescent="0.25">
      <c r="B28" s="19"/>
    </row>
  </sheetData>
  <mergeCells count="6">
    <mergeCell ref="B2:P2"/>
    <mergeCell ref="B7:B8"/>
    <mergeCell ref="B26:C26"/>
    <mergeCell ref="B5:C5"/>
    <mergeCell ref="E5:K5"/>
    <mergeCell ref="C7:C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&amp;C&amp;P_x000D_&amp;1#&amp;"Calibri"&amp;10&amp;K000000 Internal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1E3DD-F09B-49B7-A436-A9DE0DECF77E}">
  <sheetPr codeName="Sheet92"/>
  <dimension ref="A1:K140"/>
  <sheetViews>
    <sheetView showGridLines="0" zoomScaleNormal="100" workbookViewId="0">
      <pane xSplit="4" ySplit="5" topLeftCell="E6" activePane="bottomRight" state="frozen"/>
      <selection activeCell="E5" sqref="E5"/>
      <selection pane="topRight" activeCell="E5" sqref="E5"/>
      <selection pane="bottomLeft" activeCell="E5" sqref="E5"/>
      <selection pane="bottomRight" activeCell="E5" sqref="E5"/>
    </sheetView>
  </sheetViews>
  <sheetFormatPr defaultColWidth="9" defaultRowHeight="15" x14ac:dyDescent="0.25"/>
  <cols>
    <col min="1" max="1" width="2.5703125" customWidth="1"/>
    <col min="2" max="2" width="11" customWidth="1"/>
    <col min="3" max="3" width="70" customWidth="1"/>
    <col min="4" max="4" width="6.5703125" customWidth="1"/>
    <col min="5" max="5" width="18.42578125" customWidth="1"/>
    <col min="6" max="9" width="18.5703125" customWidth="1"/>
  </cols>
  <sheetData>
    <row r="1" spans="1:9" ht="10.15" customHeight="1" x14ac:dyDescent="0.25">
      <c r="A1" s="1"/>
    </row>
    <row r="2" spans="1:9" ht="27.95" customHeight="1" x14ac:dyDescent="0.25">
      <c r="A2" s="1"/>
      <c r="B2" s="570" t="s">
        <v>629</v>
      </c>
      <c r="C2" s="571"/>
      <c r="D2" s="571"/>
      <c r="E2" s="571"/>
      <c r="F2" s="571"/>
      <c r="G2" s="571"/>
      <c r="H2" s="571"/>
      <c r="I2" s="572"/>
    </row>
    <row r="3" spans="1:9" ht="14.45" customHeight="1" x14ac:dyDescent="0.25">
      <c r="A3" s="1"/>
      <c r="B3" s="573"/>
      <c r="C3" s="573"/>
      <c r="D3" s="573"/>
      <c r="E3" s="574"/>
    </row>
    <row r="4" spans="1:9" x14ac:dyDescent="0.25">
      <c r="A4" s="1"/>
      <c r="B4" s="130"/>
      <c r="C4" s="130"/>
      <c r="D4" s="14"/>
      <c r="E4" s="129" t="s">
        <v>4440</v>
      </c>
      <c r="F4" s="129" t="s">
        <v>4439</v>
      </c>
      <c r="G4" s="129">
        <v>45657</v>
      </c>
      <c r="H4" s="129">
        <v>45565</v>
      </c>
      <c r="I4" s="129">
        <v>45473</v>
      </c>
    </row>
    <row r="5" spans="1:9" x14ac:dyDescent="0.25">
      <c r="A5" s="1"/>
      <c r="D5" s="161" t="s">
        <v>0</v>
      </c>
      <c r="E5" s="161" t="s">
        <v>32</v>
      </c>
      <c r="F5" s="161" t="s">
        <v>33</v>
      </c>
      <c r="G5" s="161" t="s">
        <v>34</v>
      </c>
      <c r="H5" s="161" t="s">
        <v>51</v>
      </c>
      <c r="I5" s="161" t="s">
        <v>52</v>
      </c>
    </row>
    <row r="6" spans="1:9" ht="14.45" customHeight="1" x14ac:dyDescent="0.25">
      <c r="A6" s="1"/>
      <c r="B6" s="132" t="s">
        <v>53</v>
      </c>
      <c r="C6" s="157"/>
      <c r="D6" s="158"/>
      <c r="E6" s="158"/>
      <c r="F6" s="158"/>
      <c r="G6" s="158"/>
      <c r="H6" s="147"/>
      <c r="I6" s="147"/>
    </row>
    <row r="7" spans="1:9" ht="14.45" customHeight="1" x14ac:dyDescent="0.25">
      <c r="A7" s="1"/>
      <c r="B7" s="160"/>
      <c r="C7" s="159" t="s">
        <v>54</v>
      </c>
      <c r="D7" s="161">
        <v>1</v>
      </c>
      <c r="E7" s="162">
        <v>2528621989.5756998</v>
      </c>
      <c r="F7" s="162">
        <v>2477852291.0081</v>
      </c>
      <c r="G7" s="162">
        <v>2449523482</v>
      </c>
      <c r="H7" s="162">
        <v>2269081128.5125999</v>
      </c>
      <c r="I7" s="162">
        <v>2217532024.7308002</v>
      </c>
    </row>
    <row r="8" spans="1:9" ht="14.45" customHeight="1" x14ac:dyDescent="0.25">
      <c r="A8" s="1"/>
      <c r="B8" s="160"/>
      <c r="C8" s="159" t="s">
        <v>55</v>
      </c>
      <c r="D8" s="161">
        <v>2</v>
      </c>
      <c r="E8" s="162">
        <v>2773346683.5457001</v>
      </c>
      <c r="F8" s="162">
        <v>2722549544.8481002</v>
      </c>
      <c r="G8" s="162">
        <v>2694193597</v>
      </c>
      <c r="H8" s="162">
        <v>2513723502.0725999</v>
      </c>
      <c r="I8" s="162">
        <v>2461036449.9907999</v>
      </c>
    </row>
    <row r="9" spans="1:9" ht="14.45" customHeight="1" x14ac:dyDescent="0.25">
      <c r="A9" s="1"/>
      <c r="B9" s="160"/>
      <c r="C9" s="159" t="s">
        <v>56</v>
      </c>
      <c r="D9" s="161">
        <v>3</v>
      </c>
      <c r="E9" s="162">
        <v>3278752557.1866999</v>
      </c>
      <c r="F9" s="162">
        <v>3241311464.4366002</v>
      </c>
      <c r="G9" s="162">
        <v>3202796068</v>
      </c>
      <c r="H9" s="162">
        <v>3023504495.2825999</v>
      </c>
      <c r="I9" s="162">
        <v>2965069239.1808</v>
      </c>
    </row>
    <row r="10" spans="1:9" ht="14.45" customHeight="1" x14ac:dyDescent="0.25">
      <c r="A10" s="1"/>
      <c r="B10" s="132" t="s">
        <v>57</v>
      </c>
      <c r="C10" s="157"/>
      <c r="D10" s="158"/>
      <c r="E10" s="158" t="s">
        <v>4532</v>
      </c>
      <c r="F10" s="158" t="s">
        <v>4532</v>
      </c>
      <c r="G10" s="158" t="s">
        <v>4532</v>
      </c>
      <c r="H10" s="147" t="s">
        <v>4532</v>
      </c>
      <c r="I10" s="147" t="s">
        <v>4532</v>
      </c>
    </row>
    <row r="11" spans="1:9" ht="14.45" customHeight="1" x14ac:dyDescent="0.25">
      <c r="A11" s="1"/>
      <c r="B11" s="160"/>
      <c r="C11" s="159" t="s">
        <v>110</v>
      </c>
      <c r="D11" s="161">
        <v>4</v>
      </c>
      <c r="E11" s="162">
        <v>11337659512.3883</v>
      </c>
      <c r="F11" s="162">
        <v>11298081288.160801</v>
      </c>
      <c r="G11" s="162" t="s">
        <v>4532</v>
      </c>
      <c r="H11" s="162" t="s">
        <v>4532</v>
      </c>
      <c r="I11" s="162" t="s">
        <v>4532</v>
      </c>
    </row>
    <row r="12" spans="1:9" ht="14.45" customHeight="1" x14ac:dyDescent="0.25">
      <c r="A12" s="1"/>
      <c r="B12" s="160"/>
      <c r="C12" s="159" t="s">
        <v>1402</v>
      </c>
      <c r="D12" s="161" t="s">
        <v>739</v>
      </c>
      <c r="E12" s="162">
        <v>9070127609.9160004</v>
      </c>
      <c r="F12" s="162">
        <v>9038465030.5344009</v>
      </c>
      <c r="G12" s="162">
        <v>9078163374</v>
      </c>
      <c r="H12" s="162">
        <v>8783703873</v>
      </c>
      <c r="I12" s="162">
        <v>8990585974</v>
      </c>
    </row>
    <row r="13" spans="1:9" ht="14.45" customHeight="1" x14ac:dyDescent="0.25">
      <c r="A13" s="1"/>
      <c r="B13" s="132" t="s">
        <v>58</v>
      </c>
      <c r="C13" s="157"/>
      <c r="D13" s="158"/>
      <c r="E13" s="158" t="s">
        <v>4532</v>
      </c>
      <c r="F13" s="158" t="s">
        <v>4532</v>
      </c>
      <c r="G13" s="158" t="s">
        <v>4532</v>
      </c>
      <c r="H13" s="147" t="s">
        <v>4532</v>
      </c>
      <c r="I13" s="147" t="s">
        <v>4532</v>
      </c>
    </row>
    <row r="14" spans="1:9" ht="14.45" customHeight="1" x14ac:dyDescent="0.25">
      <c r="A14" s="1"/>
      <c r="B14" s="160"/>
      <c r="C14" s="159" t="s">
        <v>1401</v>
      </c>
      <c r="D14" s="161">
        <v>5</v>
      </c>
      <c r="E14" s="163">
        <v>0.223</v>
      </c>
      <c r="F14" s="163">
        <v>0.21929999999999999</v>
      </c>
      <c r="G14" s="163">
        <v>0.26979999999999998</v>
      </c>
      <c r="H14" s="163">
        <v>0.25829999999999997</v>
      </c>
      <c r="I14" s="163">
        <v>0.2467</v>
      </c>
    </row>
    <row r="15" spans="1:9" ht="14.45" hidden="1" customHeight="1" x14ac:dyDescent="0.25">
      <c r="A15" s="1"/>
      <c r="B15" s="160"/>
      <c r="C15" s="159" t="s">
        <v>1255</v>
      </c>
      <c r="D15" s="161" t="s">
        <v>1568</v>
      </c>
      <c r="E15" s="164" t="s">
        <v>4532</v>
      </c>
      <c r="F15" s="164" t="s">
        <v>4532</v>
      </c>
      <c r="G15" s="164" t="s">
        <v>4532</v>
      </c>
      <c r="H15" s="164" t="s">
        <v>4532</v>
      </c>
      <c r="I15" s="164" t="s">
        <v>4532</v>
      </c>
    </row>
    <row r="16" spans="1:9" ht="14.45" customHeight="1" x14ac:dyDescent="0.25">
      <c r="A16" s="1"/>
      <c r="B16" s="160"/>
      <c r="C16" s="159" t="s">
        <v>1406</v>
      </c>
      <c r="D16" s="161" t="s">
        <v>1403</v>
      </c>
      <c r="E16" s="163">
        <v>0.27879999999999999</v>
      </c>
      <c r="F16" s="163">
        <v>0.27410000000000001</v>
      </c>
      <c r="G16" s="163" t="s">
        <v>4532</v>
      </c>
      <c r="H16" s="163" t="s">
        <v>4532</v>
      </c>
      <c r="I16" s="163" t="s">
        <v>4532</v>
      </c>
    </row>
    <row r="17" spans="1:9" ht="14.45" customHeight="1" x14ac:dyDescent="0.25">
      <c r="A17" s="1"/>
      <c r="B17" s="160"/>
      <c r="C17" s="159" t="s">
        <v>59</v>
      </c>
      <c r="D17" s="161">
        <v>6</v>
      </c>
      <c r="E17" s="163">
        <v>0.24460000000000001</v>
      </c>
      <c r="F17" s="163">
        <v>0.24099999999999999</v>
      </c>
      <c r="G17" s="163">
        <v>0.29680000000000001</v>
      </c>
      <c r="H17" s="163">
        <v>0.28620000000000001</v>
      </c>
      <c r="I17" s="163">
        <v>0.2737</v>
      </c>
    </row>
    <row r="18" spans="1:9" ht="14.45" hidden="1" customHeight="1" x14ac:dyDescent="0.25">
      <c r="A18" s="1"/>
      <c r="B18" s="160"/>
      <c r="C18" s="159" t="s">
        <v>1255</v>
      </c>
      <c r="D18" s="161" t="s">
        <v>1567</v>
      </c>
      <c r="E18" s="164" t="s">
        <v>4532</v>
      </c>
      <c r="F18" s="164" t="s">
        <v>4532</v>
      </c>
      <c r="G18" s="164" t="s">
        <v>4532</v>
      </c>
      <c r="H18" s="164" t="s">
        <v>4532</v>
      </c>
      <c r="I18" s="164" t="s">
        <v>4532</v>
      </c>
    </row>
    <row r="19" spans="1:9" ht="14.45" customHeight="1" x14ac:dyDescent="0.25">
      <c r="A19" s="1"/>
      <c r="B19" s="160"/>
      <c r="C19" s="159" t="s">
        <v>1407</v>
      </c>
      <c r="D19" s="161" t="s">
        <v>1404</v>
      </c>
      <c r="E19" s="163">
        <v>0.30580000000000002</v>
      </c>
      <c r="F19" s="163">
        <v>0.30120000000000002</v>
      </c>
      <c r="G19" s="163" t="s">
        <v>4532</v>
      </c>
      <c r="H19" s="163" t="s">
        <v>4532</v>
      </c>
      <c r="I19" s="163" t="s">
        <v>4532</v>
      </c>
    </row>
    <row r="20" spans="1:9" ht="14.45" customHeight="1" x14ac:dyDescent="0.25">
      <c r="A20" s="1"/>
      <c r="B20" s="160"/>
      <c r="C20" s="159" t="s">
        <v>60</v>
      </c>
      <c r="D20" s="161">
        <v>7</v>
      </c>
      <c r="E20" s="163">
        <v>0.28920000000000001</v>
      </c>
      <c r="F20" s="163">
        <v>0.28689999999999999</v>
      </c>
      <c r="G20" s="163">
        <v>0.3528</v>
      </c>
      <c r="H20" s="163">
        <v>0.34420000000000001</v>
      </c>
      <c r="I20" s="163">
        <v>0.32979999999999998</v>
      </c>
    </row>
    <row r="21" spans="1:9" ht="14.45" hidden="1" customHeight="1" x14ac:dyDescent="0.25">
      <c r="A21" s="1"/>
      <c r="B21" s="160"/>
      <c r="C21" s="159" t="s">
        <v>1255</v>
      </c>
      <c r="D21" s="161" t="s">
        <v>1569</v>
      </c>
      <c r="E21" s="164" t="s">
        <v>4532</v>
      </c>
      <c r="F21" s="164" t="s">
        <v>4532</v>
      </c>
      <c r="G21" s="164" t="s">
        <v>4532</v>
      </c>
      <c r="H21" s="164" t="s">
        <v>4532</v>
      </c>
      <c r="I21" s="164" t="s">
        <v>4532</v>
      </c>
    </row>
    <row r="22" spans="1:9" ht="14.45" customHeight="1" x14ac:dyDescent="0.25">
      <c r="A22" s="1"/>
      <c r="B22" s="160"/>
      <c r="C22" s="159" t="s">
        <v>1408</v>
      </c>
      <c r="D22" s="161" t="s">
        <v>1405</v>
      </c>
      <c r="E22" s="163">
        <v>0.36149999999999999</v>
      </c>
      <c r="F22" s="163">
        <v>0.35859999999999997</v>
      </c>
      <c r="G22" s="163" t="s">
        <v>4532</v>
      </c>
      <c r="H22" s="163" t="s">
        <v>4532</v>
      </c>
      <c r="I22" s="163" t="s">
        <v>4532</v>
      </c>
    </row>
    <row r="23" spans="1:9" ht="14.45" customHeight="1" x14ac:dyDescent="0.25">
      <c r="A23" s="1"/>
      <c r="B23" s="132" t="s">
        <v>1325</v>
      </c>
      <c r="C23" s="157"/>
      <c r="D23" s="158"/>
      <c r="E23" s="158" t="s">
        <v>4532</v>
      </c>
      <c r="F23" s="158" t="s">
        <v>4532</v>
      </c>
      <c r="G23" s="158" t="s">
        <v>4532</v>
      </c>
      <c r="H23" s="147" t="s">
        <v>4532</v>
      </c>
      <c r="I23" s="147" t="s">
        <v>4532</v>
      </c>
    </row>
    <row r="24" spans="1:9" ht="14.45" customHeight="1" x14ac:dyDescent="0.25">
      <c r="A24" s="1"/>
      <c r="B24" s="160"/>
      <c r="C24" s="159" t="s">
        <v>1326</v>
      </c>
      <c r="D24" s="161" t="s">
        <v>664</v>
      </c>
      <c r="E24" s="163">
        <v>2.4E-2</v>
      </c>
      <c r="F24" s="163">
        <v>2.4E-2</v>
      </c>
      <c r="G24" s="163">
        <v>0.03</v>
      </c>
      <c r="H24" s="163">
        <v>0.03</v>
      </c>
      <c r="I24" s="163">
        <v>0.03</v>
      </c>
    </row>
    <row r="25" spans="1:9" ht="14.45" customHeight="1" x14ac:dyDescent="0.25">
      <c r="A25" s="1"/>
      <c r="B25" s="160"/>
      <c r="C25" s="159" t="s">
        <v>1412</v>
      </c>
      <c r="D25" s="161" t="s">
        <v>1409</v>
      </c>
      <c r="E25" s="163">
        <v>1.35E-2</v>
      </c>
      <c r="F25" s="163">
        <v>1.35E-2</v>
      </c>
      <c r="G25" s="163">
        <v>1.6899999999999998E-2</v>
      </c>
      <c r="H25" s="163">
        <v>1.6899999999999998E-2</v>
      </c>
      <c r="I25" s="163">
        <v>1.6899999999999998E-2</v>
      </c>
    </row>
    <row r="26" spans="1:9" ht="14.45" customHeight="1" x14ac:dyDescent="0.25">
      <c r="A26" s="1"/>
      <c r="B26" s="160"/>
      <c r="C26" s="159" t="s">
        <v>1413</v>
      </c>
      <c r="D26" s="161" t="s">
        <v>1410</v>
      </c>
      <c r="E26" s="163">
        <v>1.7999999999999999E-2</v>
      </c>
      <c r="F26" s="163">
        <v>1.7999999999999999E-2</v>
      </c>
      <c r="G26" s="163">
        <v>2.2499999999999999E-2</v>
      </c>
      <c r="H26" s="163">
        <v>2.2499999999999999E-2</v>
      </c>
      <c r="I26" s="163">
        <v>2.2499999999999999E-2</v>
      </c>
    </row>
    <row r="27" spans="1:9" ht="14.45" customHeight="1" x14ac:dyDescent="0.25">
      <c r="A27" s="1"/>
      <c r="B27" s="160"/>
      <c r="C27" s="159" t="s">
        <v>61</v>
      </c>
      <c r="D27" s="161" t="s">
        <v>1411</v>
      </c>
      <c r="E27" s="163">
        <v>0.104</v>
      </c>
      <c r="F27" s="163">
        <v>0.104</v>
      </c>
      <c r="G27" s="163">
        <v>0.11</v>
      </c>
      <c r="H27" s="163">
        <v>0.11</v>
      </c>
      <c r="I27" s="163">
        <v>0.11</v>
      </c>
    </row>
    <row r="28" spans="1:9" ht="14.45" customHeight="1" x14ac:dyDescent="0.25">
      <c r="A28" s="1"/>
      <c r="B28" s="132" t="s">
        <v>62</v>
      </c>
      <c r="C28" s="157"/>
      <c r="D28" s="158"/>
      <c r="E28" s="158" t="s">
        <v>4532</v>
      </c>
      <c r="F28" s="158" t="s">
        <v>4532</v>
      </c>
      <c r="G28" s="158" t="s">
        <v>4532</v>
      </c>
      <c r="H28" s="147" t="s">
        <v>4532</v>
      </c>
      <c r="I28" s="147" t="s">
        <v>4532</v>
      </c>
    </row>
    <row r="29" spans="1:9" ht="14.45" customHeight="1" x14ac:dyDescent="0.25">
      <c r="A29" s="1"/>
      <c r="B29" s="160"/>
      <c r="C29" s="159" t="s">
        <v>63</v>
      </c>
      <c r="D29" s="161">
        <v>8</v>
      </c>
      <c r="E29" s="163">
        <v>2.5000000000000001E-2</v>
      </c>
      <c r="F29" s="163">
        <v>2.5000000000000001E-2</v>
      </c>
      <c r="G29" s="163">
        <v>2.5000000000000001E-2</v>
      </c>
      <c r="H29" s="163">
        <v>2.5000000000000001E-2</v>
      </c>
      <c r="I29" s="163">
        <v>2.5000000000000001E-2</v>
      </c>
    </row>
    <row r="30" spans="1:9" ht="14.45" customHeight="1" x14ac:dyDescent="0.25">
      <c r="A30" s="1"/>
      <c r="B30" s="160"/>
      <c r="C30" s="159" t="s">
        <v>64</v>
      </c>
      <c r="D30" s="161" t="s">
        <v>659</v>
      </c>
      <c r="E30" s="163" t="s">
        <v>4532</v>
      </c>
      <c r="F30" s="163" t="s">
        <v>4532</v>
      </c>
      <c r="G30" s="163"/>
      <c r="H30" s="163"/>
      <c r="I30" s="163"/>
    </row>
    <row r="31" spans="1:9" ht="14.45" customHeight="1" x14ac:dyDescent="0.25">
      <c r="A31" s="1"/>
      <c r="B31" s="160"/>
      <c r="C31" s="159" t="s">
        <v>65</v>
      </c>
      <c r="D31" s="161">
        <v>9</v>
      </c>
      <c r="E31" s="512">
        <v>1.0012231789584563E-2</v>
      </c>
      <c r="F31" s="512">
        <v>1.000449667543468E-2</v>
      </c>
      <c r="G31" s="163">
        <v>1.00128583795828E-2</v>
      </c>
      <c r="H31" s="163">
        <v>5.1000000000000004E-3</v>
      </c>
      <c r="I31" s="163">
        <v>5.3E-3</v>
      </c>
    </row>
    <row r="32" spans="1:9" ht="14.45" customHeight="1" x14ac:dyDescent="0.25">
      <c r="A32" s="1"/>
      <c r="B32" s="160"/>
      <c r="C32" s="159" t="s">
        <v>66</v>
      </c>
      <c r="D32" s="161" t="s">
        <v>665</v>
      </c>
      <c r="E32" s="163">
        <v>1.2800000000000001E-2</v>
      </c>
      <c r="F32" s="163">
        <v>1.29E-2</v>
      </c>
      <c r="G32" s="163">
        <v>1.5699999999999999E-2</v>
      </c>
      <c r="H32" s="163">
        <v>1.61E-2</v>
      </c>
      <c r="I32" s="163">
        <v>1.5599999999999999E-2</v>
      </c>
    </row>
    <row r="33" spans="1:9" ht="14.45" customHeight="1" x14ac:dyDescent="0.25">
      <c r="A33" s="1"/>
      <c r="B33" s="160"/>
      <c r="C33" s="159" t="s">
        <v>67</v>
      </c>
      <c r="D33" s="161">
        <v>10</v>
      </c>
      <c r="E33" s="163" t="s">
        <v>4532</v>
      </c>
      <c r="F33" s="163" t="s">
        <v>4532</v>
      </c>
      <c r="G33" s="163"/>
      <c r="H33" s="163"/>
      <c r="I33" s="163"/>
    </row>
    <row r="34" spans="1:9" ht="14.45" customHeight="1" x14ac:dyDescent="0.25">
      <c r="A34" s="1"/>
      <c r="B34" s="160"/>
      <c r="C34" s="159" t="s">
        <v>68</v>
      </c>
      <c r="D34" s="161" t="s">
        <v>666</v>
      </c>
      <c r="E34" s="163">
        <v>7.4999999999999997E-3</v>
      </c>
      <c r="F34" s="163">
        <v>7.4999999999999997E-3</v>
      </c>
      <c r="G34" s="163">
        <v>7.4999999999999997E-3</v>
      </c>
      <c r="H34" s="163">
        <v>7.4999999999999997E-3</v>
      </c>
      <c r="I34" s="163">
        <v>7.4999999999999997E-3</v>
      </c>
    </row>
    <row r="35" spans="1:9" ht="14.45" customHeight="1" x14ac:dyDescent="0.25">
      <c r="A35" s="1"/>
      <c r="B35" s="160"/>
      <c r="C35" s="159" t="s">
        <v>69</v>
      </c>
      <c r="D35" s="161">
        <v>11</v>
      </c>
      <c r="E35" s="163">
        <v>5.5300000000000002E-2</v>
      </c>
      <c r="F35" s="163">
        <v>5.5399999999999998E-2</v>
      </c>
      <c r="G35" s="163">
        <v>5.8200000000000002E-2</v>
      </c>
      <c r="H35" s="163">
        <v>5.3600000000000002E-2</v>
      </c>
      <c r="I35" s="163">
        <v>5.3400000000000003E-2</v>
      </c>
    </row>
    <row r="36" spans="1:9" ht="14.45" customHeight="1" x14ac:dyDescent="0.25">
      <c r="A36" s="1"/>
      <c r="B36" s="160"/>
      <c r="C36" s="159" t="s">
        <v>70</v>
      </c>
      <c r="D36" s="161" t="s">
        <v>667</v>
      </c>
      <c r="E36" s="163">
        <v>0.1593</v>
      </c>
      <c r="F36" s="163">
        <v>0.15939999999999999</v>
      </c>
      <c r="G36" s="163">
        <v>0.16819999999999999</v>
      </c>
      <c r="H36" s="163">
        <v>0.1636</v>
      </c>
      <c r="I36" s="163">
        <v>0.16339999999999999</v>
      </c>
    </row>
    <row r="37" spans="1:9" ht="14.45" customHeight="1" x14ac:dyDescent="0.25">
      <c r="A37" s="1"/>
      <c r="B37" s="160"/>
      <c r="C37" s="159" t="s">
        <v>71</v>
      </c>
      <c r="D37" s="161">
        <v>12</v>
      </c>
      <c r="E37" s="163">
        <v>0.16450000000000001</v>
      </c>
      <c r="F37" s="163">
        <v>0.1608</v>
      </c>
      <c r="G37" s="163">
        <v>0.2079</v>
      </c>
      <c r="H37" s="163">
        <v>0.19639999999999999</v>
      </c>
      <c r="I37" s="163">
        <v>0.18479999999999999</v>
      </c>
    </row>
    <row r="38" spans="1:9" ht="14.45" customHeight="1" x14ac:dyDescent="0.25">
      <c r="A38" s="1"/>
      <c r="B38" s="132" t="s">
        <v>72</v>
      </c>
      <c r="C38" s="157"/>
      <c r="D38" s="158"/>
      <c r="E38" s="158" t="s">
        <v>4532</v>
      </c>
      <c r="F38" s="158" t="s">
        <v>4532</v>
      </c>
      <c r="G38" s="158" t="s">
        <v>4532</v>
      </c>
      <c r="H38" s="147" t="s">
        <v>4532</v>
      </c>
      <c r="I38" s="147" t="s">
        <v>4532</v>
      </c>
    </row>
    <row r="39" spans="1:9" ht="14.45" customHeight="1" x14ac:dyDescent="0.25">
      <c r="A39" s="1"/>
      <c r="B39" s="160"/>
      <c r="C39" s="159" t="s">
        <v>1335</v>
      </c>
      <c r="D39" s="161">
        <v>13</v>
      </c>
      <c r="E39" s="162">
        <v>57933069820.440002</v>
      </c>
      <c r="F39" s="162">
        <v>57516628166.091904</v>
      </c>
      <c r="G39" s="162">
        <v>57170436709</v>
      </c>
      <c r="H39" s="162">
        <v>58074434528.029999</v>
      </c>
      <c r="I39" s="162">
        <v>57910425159.909599</v>
      </c>
    </row>
    <row r="40" spans="1:9" ht="14.45" customHeight="1" x14ac:dyDescent="0.25">
      <c r="A40" s="1"/>
      <c r="B40" s="160"/>
      <c r="C40" s="159" t="s">
        <v>1414</v>
      </c>
      <c r="D40" s="161">
        <v>14</v>
      </c>
      <c r="E40" s="163">
        <v>4.7899999999999998E-2</v>
      </c>
      <c r="F40" s="163">
        <v>4.7300000000000002E-2</v>
      </c>
      <c r="G40" s="163">
        <v>4.7100000000000003E-2</v>
      </c>
      <c r="H40" s="163">
        <v>4.3299999999999998E-2</v>
      </c>
      <c r="I40" s="163">
        <v>4.2500000000000003E-2</v>
      </c>
    </row>
    <row r="41" spans="1:9" ht="14.45" customHeight="1" x14ac:dyDescent="0.25">
      <c r="B41" s="132" t="s">
        <v>1416</v>
      </c>
      <c r="C41" s="157"/>
      <c r="D41" s="158"/>
      <c r="E41" s="158" t="s">
        <v>4532</v>
      </c>
      <c r="F41" s="158" t="s">
        <v>4532</v>
      </c>
      <c r="G41" s="158" t="s">
        <v>4532</v>
      </c>
      <c r="H41" s="147" t="s">
        <v>4532</v>
      </c>
      <c r="I41" s="147" t="s">
        <v>4532</v>
      </c>
    </row>
    <row r="42" spans="1:9" s="3" customFormat="1" ht="14.45" customHeight="1" x14ac:dyDescent="0.25">
      <c r="B42" s="160"/>
      <c r="C42" s="159" t="s">
        <v>1328</v>
      </c>
      <c r="D42" s="161" t="s">
        <v>668</v>
      </c>
      <c r="E42" s="163" t="s">
        <v>4532</v>
      </c>
      <c r="F42" s="163" t="s">
        <v>4532</v>
      </c>
      <c r="G42" s="163" t="s">
        <v>4532</v>
      </c>
      <c r="H42" s="163" t="s">
        <v>4532</v>
      </c>
      <c r="I42" s="163" t="s">
        <v>4532</v>
      </c>
    </row>
    <row r="43" spans="1:9" s="3" customFormat="1" ht="14.45" customHeight="1" x14ac:dyDescent="0.25">
      <c r="B43" s="160"/>
      <c r="C43" s="159" t="s">
        <v>1327</v>
      </c>
      <c r="D43" s="161" t="s">
        <v>669</v>
      </c>
      <c r="E43" s="163" t="s">
        <v>4532</v>
      </c>
      <c r="F43" s="163" t="s">
        <v>4532</v>
      </c>
      <c r="G43" s="163" t="s">
        <v>4532</v>
      </c>
      <c r="H43" s="163" t="s">
        <v>4532</v>
      </c>
      <c r="I43" s="163" t="s">
        <v>4532</v>
      </c>
    </row>
    <row r="44" spans="1:9" s="3" customFormat="1" ht="14.45" customHeight="1" x14ac:dyDescent="0.25">
      <c r="B44" s="160"/>
      <c r="C44" s="159" t="s">
        <v>73</v>
      </c>
      <c r="D44" s="161" t="s">
        <v>670</v>
      </c>
      <c r="E44" s="163">
        <v>0.03</v>
      </c>
      <c r="F44" s="163">
        <v>0.03</v>
      </c>
      <c r="G44" s="163">
        <v>0.03</v>
      </c>
      <c r="H44" s="163">
        <v>0.03</v>
      </c>
      <c r="I44" s="163">
        <v>0.03</v>
      </c>
    </row>
    <row r="45" spans="1:9" ht="14.45" customHeight="1" x14ac:dyDescent="0.25">
      <c r="B45" s="132" t="s">
        <v>1415</v>
      </c>
      <c r="C45" s="157"/>
      <c r="D45" s="158"/>
      <c r="E45" s="158" t="s">
        <v>4532</v>
      </c>
      <c r="F45" s="158" t="s">
        <v>4532</v>
      </c>
      <c r="G45" s="158" t="s">
        <v>4532</v>
      </c>
      <c r="H45" s="147" t="s">
        <v>4532</v>
      </c>
      <c r="I45" s="147" t="s">
        <v>4532</v>
      </c>
    </row>
    <row r="46" spans="1:9" s="3" customFormat="1" ht="14.45" customHeight="1" x14ac:dyDescent="0.25">
      <c r="B46" s="160"/>
      <c r="C46" s="159" t="s">
        <v>1329</v>
      </c>
      <c r="D46" s="161" t="s">
        <v>671</v>
      </c>
      <c r="E46" s="163" t="s">
        <v>4532</v>
      </c>
      <c r="F46" s="163" t="s">
        <v>4532</v>
      </c>
      <c r="G46" s="163" t="s">
        <v>4532</v>
      </c>
      <c r="H46" s="163" t="s">
        <v>4532</v>
      </c>
      <c r="I46" s="163" t="s">
        <v>4532</v>
      </c>
    </row>
    <row r="47" spans="1:9" s="3" customFormat="1" ht="14.45" customHeight="1" x14ac:dyDescent="0.25">
      <c r="B47" s="160"/>
      <c r="C47" s="159" t="s">
        <v>1353</v>
      </c>
      <c r="D47" s="161" t="s">
        <v>672</v>
      </c>
      <c r="E47" s="165">
        <v>0.03</v>
      </c>
      <c r="F47" s="165">
        <v>0.03</v>
      </c>
      <c r="G47" s="165">
        <v>0.03</v>
      </c>
      <c r="H47" s="165">
        <v>0.03</v>
      </c>
      <c r="I47" s="165">
        <v>0.03</v>
      </c>
    </row>
    <row r="48" spans="1:9" ht="14.45" customHeight="1" x14ac:dyDescent="0.25">
      <c r="A48" s="1"/>
      <c r="B48" s="132" t="s">
        <v>4660</v>
      </c>
      <c r="C48" s="157"/>
      <c r="D48" s="158"/>
      <c r="E48" s="158" t="s">
        <v>4532</v>
      </c>
      <c r="F48" s="158" t="s">
        <v>4532</v>
      </c>
      <c r="G48" s="158" t="s">
        <v>4532</v>
      </c>
      <c r="H48" s="147" t="s">
        <v>4532</v>
      </c>
      <c r="I48" s="147" t="s">
        <v>4532</v>
      </c>
    </row>
    <row r="49" spans="1:9" ht="14.45" customHeight="1" x14ac:dyDescent="0.25">
      <c r="A49" s="1"/>
      <c r="B49" s="160"/>
      <c r="C49" s="159" t="s">
        <v>74</v>
      </c>
      <c r="D49" s="161">
        <v>15</v>
      </c>
      <c r="E49" s="162">
        <v>7523225635.2803001</v>
      </c>
      <c r="F49" s="162">
        <v>7761338484.8184004</v>
      </c>
      <c r="G49" s="162">
        <v>7976509317</v>
      </c>
      <c r="H49" s="162">
        <v>7918287078.9652996</v>
      </c>
      <c r="I49" s="162">
        <v>7990851110.2179003</v>
      </c>
    </row>
    <row r="50" spans="1:9" ht="14.45" customHeight="1" x14ac:dyDescent="0.25">
      <c r="A50" s="1"/>
      <c r="B50" s="160"/>
      <c r="C50" s="159" t="s">
        <v>75</v>
      </c>
      <c r="D50" s="161" t="s">
        <v>673</v>
      </c>
      <c r="E50" s="162">
        <v>4452584997.0061998</v>
      </c>
      <c r="F50" s="162">
        <v>4456832514.2608004</v>
      </c>
      <c r="G50" s="162">
        <v>4459062469</v>
      </c>
      <c r="H50" s="162">
        <v>4419571450.7718</v>
      </c>
      <c r="I50" s="162">
        <v>4439253157.0053997</v>
      </c>
    </row>
    <row r="51" spans="1:9" ht="14.45" customHeight="1" x14ac:dyDescent="0.25">
      <c r="A51" s="1"/>
      <c r="B51" s="160"/>
      <c r="C51" s="159" t="s">
        <v>76</v>
      </c>
      <c r="D51" s="161" t="s">
        <v>674</v>
      </c>
      <c r="E51" s="162">
        <v>503770222.73000002</v>
      </c>
      <c r="F51" s="162">
        <v>508993277.77780002</v>
      </c>
      <c r="G51" s="162">
        <v>490284683</v>
      </c>
      <c r="H51" s="162">
        <v>477810041.17629999</v>
      </c>
      <c r="I51" s="162">
        <v>458945900.05430001</v>
      </c>
    </row>
    <row r="52" spans="1:9" ht="14.45" customHeight="1" x14ac:dyDescent="0.25">
      <c r="A52" s="1"/>
      <c r="B52" s="160"/>
      <c r="C52" s="159" t="s">
        <v>77</v>
      </c>
      <c r="D52" s="161">
        <v>16</v>
      </c>
      <c r="E52" s="162">
        <v>3948814774.2761998</v>
      </c>
      <c r="F52" s="162">
        <v>3947839236.4829998</v>
      </c>
      <c r="G52" s="162">
        <v>3968777786</v>
      </c>
      <c r="H52" s="162">
        <v>3941761409.5956001</v>
      </c>
      <c r="I52" s="162">
        <v>3980307256.9510002</v>
      </c>
    </row>
    <row r="53" spans="1:9" ht="14.45" customHeight="1" x14ac:dyDescent="0.25">
      <c r="A53" s="1"/>
      <c r="B53" s="160"/>
      <c r="C53" s="159" t="s">
        <v>78</v>
      </c>
      <c r="D53" s="161">
        <v>17</v>
      </c>
      <c r="E53" s="163">
        <v>1.9071</v>
      </c>
      <c r="F53" s="163">
        <v>1.9694</v>
      </c>
      <c r="G53" s="163">
        <v>2.0148000000000001</v>
      </c>
      <c r="H53" s="163">
        <v>2.0125000000000002</v>
      </c>
      <c r="I53" s="163">
        <v>2.0135999999999998</v>
      </c>
    </row>
    <row r="54" spans="1:9" ht="14.45" customHeight="1" x14ac:dyDescent="0.25">
      <c r="A54" s="1"/>
      <c r="B54" s="132" t="s">
        <v>4659</v>
      </c>
      <c r="C54" s="157"/>
      <c r="D54" s="158"/>
      <c r="E54" s="158" t="s">
        <v>4532</v>
      </c>
      <c r="F54" s="158" t="s">
        <v>4532</v>
      </c>
      <c r="G54" s="158" t="s">
        <v>4532</v>
      </c>
      <c r="H54" s="147" t="s">
        <v>4532</v>
      </c>
      <c r="I54" s="147" t="s">
        <v>4532</v>
      </c>
    </row>
    <row r="55" spans="1:9" ht="14.45" customHeight="1" x14ac:dyDescent="0.25">
      <c r="A55" s="1"/>
      <c r="B55" s="160"/>
      <c r="C55" s="159" t="s">
        <v>79</v>
      </c>
      <c r="D55" s="161">
        <v>18</v>
      </c>
      <c r="E55" s="162">
        <v>51236481463.268501</v>
      </c>
      <c r="F55" s="162">
        <v>50496647016.525101</v>
      </c>
      <c r="G55" s="162">
        <v>50381746146</v>
      </c>
      <c r="H55" s="162">
        <v>50165065886.178703</v>
      </c>
      <c r="I55" s="162">
        <v>49854574600.376099</v>
      </c>
    </row>
    <row r="56" spans="1:9" ht="14.45" customHeight="1" x14ac:dyDescent="0.25">
      <c r="A56" s="1"/>
      <c r="B56" s="160"/>
      <c r="C56" s="159" t="s">
        <v>80</v>
      </c>
      <c r="D56" s="161">
        <v>19</v>
      </c>
      <c r="E56" s="162">
        <v>39514722432.461098</v>
      </c>
      <c r="F56" s="162">
        <v>38929326969.926399</v>
      </c>
      <c r="G56" s="162">
        <v>38091317871</v>
      </c>
      <c r="H56" s="162">
        <v>38007641227.541901</v>
      </c>
      <c r="I56" s="162">
        <v>38110383364.627197</v>
      </c>
    </row>
    <row r="57" spans="1:9" ht="14.45" customHeight="1" x14ac:dyDescent="0.25">
      <c r="A57" s="1"/>
      <c r="B57" s="166"/>
      <c r="C57" s="159" t="s">
        <v>81</v>
      </c>
      <c r="D57" s="161">
        <v>20</v>
      </c>
      <c r="E57" s="163">
        <v>1.2966</v>
      </c>
      <c r="F57" s="163">
        <v>1.2970999999999999</v>
      </c>
      <c r="G57" s="163">
        <v>1.3227</v>
      </c>
      <c r="H57" s="163">
        <v>1.3199000000000001</v>
      </c>
      <c r="I57" s="163">
        <v>1.3082</v>
      </c>
    </row>
    <row r="58" spans="1:9" x14ac:dyDescent="0.25">
      <c r="A58" s="1"/>
    </row>
    <row r="59" spans="1:9" x14ac:dyDescent="0.25">
      <c r="A59" s="1"/>
    </row>
    <row r="60" spans="1:9" ht="14.45" customHeight="1" x14ac:dyDescent="0.25">
      <c r="A60" s="1"/>
    </row>
    <row r="61" spans="1:9" x14ac:dyDescent="0.25">
      <c r="A61" s="1"/>
    </row>
    <row r="62" spans="1:9" x14ac:dyDescent="0.25">
      <c r="A62" s="1"/>
    </row>
    <row r="63" spans="1:9" x14ac:dyDescent="0.25">
      <c r="A63" s="1"/>
    </row>
    <row r="64" spans="1:9"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1" x14ac:dyDescent="0.25">
      <c r="A97" s="1"/>
    </row>
    <row r="98" spans="1:11" x14ac:dyDescent="0.25">
      <c r="A98" s="1"/>
    </row>
    <row r="99" spans="1:11" x14ac:dyDescent="0.25">
      <c r="A99" s="1"/>
    </row>
    <row r="100" spans="1:11" x14ac:dyDescent="0.25">
      <c r="A100" s="1"/>
    </row>
    <row r="101" spans="1:11" x14ac:dyDescent="0.25">
      <c r="A101" s="1"/>
    </row>
    <row r="102" spans="1:11" x14ac:dyDescent="0.25">
      <c r="A102" s="1"/>
    </row>
    <row r="103" spans="1:11" x14ac:dyDescent="0.25">
      <c r="A103" s="1"/>
    </row>
    <row r="104" spans="1:11" x14ac:dyDescent="0.25">
      <c r="A104" s="1"/>
    </row>
    <row r="105" spans="1:11" x14ac:dyDescent="0.25">
      <c r="A105" s="1"/>
    </row>
    <row r="106" spans="1:11" x14ac:dyDescent="0.25">
      <c r="A106" s="1"/>
    </row>
    <row r="107" spans="1:11" x14ac:dyDescent="0.25">
      <c r="A107" s="1"/>
    </row>
    <row r="108" spans="1:11" x14ac:dyDescent="0.25">
      <c r="A108" s="1"/>
    </row>
    <row r="109" spans="1:11" x14ac:dyDescent="0.25">
      <c r="A109" s="1"/>
    </row>
    <row r="110" spans="1:11" x14ac:dyDescent="0.25">
      <c r="A110" s="1"/>
    </row>
    <row r="111" spans="1:11" x14ac:dyDescent="0.25">
      <c r="A111" s="1"/>
      <c r="B111" s="1"/>
      <c r="C111" s="1"/>
      <c r="D111" s="1"/>
      <c r="E111" s="1"/>
      <c r="F111" s="1"/>
      <c r="G111" s="1"/>
      <c r="H111" s="1"/>
      <c r="I111" s="1"/>
      <c r="J111" s="1"/>
      <c r="K111" s="1"/>
    </row>
    <row r="112" spans="1:11" x14ac:dyDescent="0.25">
      <c r="A112" s="1"/>
      <c r="B112" s="1"/>
      <c r="C112" s="1"/>
      <c r="D112" s="1"/>
      <c r="E112" s="1"/>
      <c r="F112" s="1"/>
      <c r="G112" s="1"/>
      <c r="H112" s="1"/>
      <c r="I112" s="1"/>
      <c r="J112" s="1"/>
      <c r="K112" s="1"/>
    </row>
    <row r="113" spans="1:11" x14ac:dyDescent="0.25">
      <c r="A113" s="1"/>
      <c r="B113" s="1"/>
      <c r="C113" s="1"/>
      <c r="D113" s="1"/>
      <c r="E113" s="1"/>
      <c r="F113" s="1"/>
      <c r="G113" s="1"/>
      <c r="H113" s="1"/>
      <c r="I113" s="1"/>
      <c r="J113" s="1"/>
      <c r="K113" s="1"/>
    </row>
    <row r="114" spans="1:11" x14ac:dyDescent="0.25">
      <c r="A114" s="1"/>
      <c r="B114" s="1"/>
      <c r="C114" s="1"/>
      <c r="D114" s="1"/>
      <c r="E114" s="1"/>
      <c r="F114" s="1"/>
      <c r="G114" s="1"/>
      <c r="H114" s="1"/>
      <c r="I114" s="1"/>
      <c r="J114" s="1"/>
      <c r="K114" s="1"/>
    </row>
    <row r="115" spans="1:11" x14ac:dyDescent="0.25">
      <c r="A115" s="1"/>
      <c r="B115" s="1"/>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x14ac:dyDescent="0.25">
      <c r="A117" s="1"/>
      <c r="B117" s="1"/>
      <c r="C117" s="1"/>
      <c r="D117" s="1"/>
      <c r="E117" s="1"/>
      <c r="F117" s="1"/>
      <c r="G117" s="1"/>
      <c r="H117" s="1"/>
      <c r="I117" s="1"/>
      <c r="J117" s="1"/>
      <c r="K117" s="1"/>
    </row>
    <row r="118" spans="1:11" x14ac:dyDescent="0.25">
      <c r="A118" s="1"/>
      <c r="B118" s="1"/>
      <c r="C118" s="1"/>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1"/>
      <c r="C123" s="1"/>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
      <c r="C131" s="1"/>
      <c r="D131" s="1"/>
      <c r="E131" s="1"/>
      <c r="F131" s="1"/>
      <c r="G131" s="1"/>
      <c r="H131" s="1"/>
      <c r="I131" s="1"/>
      <c r="J131" s="1"/>
      <c r="K131" s="1"/>
    </row>
    <row r="132" spans="1:11" x14ac:dyDescent="0.25">
      <c r="A132" s="1"/>
      <c r="B132" s="1"/>
      <c r="C132" s="1"/>
      <c r="D132" s="1"/>
      <c r="E132" s="1"/>
      <c r="F132" s="1"/>
      <c r="G132" s="1"/>
      <c r="H132" s="1"/>
      <c r="I132" s="1"/>
      <c r="J132" s="1"/>
      <c r="K132" s="1"/>
    </row>
    <row r="133" spans="1:11" x14ac:dyDescent="0.25">
      <c r="A133" s="1"/>
      <c r="B133" s="1"/>
      <c r="C133" s="1"/>
      <c r="D133" s="1"/>
      <c r="E133" s="1"/>
      <c r="F133" s="1"/>
      <c r="G133" s="1"/>
      <c r="H133" s="1"/>
      <c r="I133" s="1"/>
      <c r="J133" s="1"/>
      <c r="K133" s="1"/>
    </row>
    <row r="134" spans="1:11" x14ac:dyDescent="0.25">
      <c r="A134" s="1"/>
      <c r="B134" s="1"/>
      <c r="C134" s="1"/>
      <c r="D134" s="1"/>
      <c r="E134" s="1"/>
      <c r="F134" s="1"/>
      <c r="G134" s="1"/>
      <c r="H134" s="1"/>
      <c r="I134" s="1"/>
      <c r="J134" s="1"/>
      <c r="K134" s="1"/>
    </row>
    <row r="135" spans="1:11" x14ac:dyDescent="0.25">
      <c r="A135" s="1"/>
      <c r="B135" s="1"/>
      <c r="C135" s="1"/>
      <c r="D135" s="1"/>
      <c r="E135" s="1"/>
      <c r="F135" s="1"/>
      <c r="G135" s="1"/>
      <c r="H135" s="1"/>
      <c r="I135" s="1"/>
      <c r="J135" s="1"/>
      <c r="K135" s="1"/>
    </row>
    <row r="136" spans="1:11" x14ac:dyDescent="0.25">
      <c r="A136" s="1"/>
      <c r="B136" s="1"/>
      <c r="C136" s="1"/>
      <c r="D136" s="1"/>
      <c r="E136" s="1"/>
      <c r="F136" s="1"/>
      <c r="G136" s="1"/>
      <c r="H136" s="1"/>
      <c r="I136" s="1"/>
      <c r="J136" s="1"/>
      <c r="K136" s="1"/>
    </row>
    <row r="137" spans="1:11" x14ac:dyDescent="0.25">
      <c r="A137" s="1"/>
      <c r="B137" s="1"/>
      <c r="C137" s="1"/>
      <c r="D137" s="1"/>
      <c r="E137" s="1"/>
      <c r="F137" s="1"/>
      <c r="G137" s="1"/>
      <c r="H137" s="1"/>
      <c r="I137" s="1"/>
      <c r="J137" s="1"/>
      <c r="K137" s="1"/>
    </row>
    <row r="138" spans="1:11" x14ac:dyDescent="0.25">
      <c r="A138" s="1"/>
      <c r="B138" s="1"/>
      <c r="C138" s="1"/>
      <c r="D138" s="1"/>
      <c r="E138" s="1"/>
      <c r="F138" s="1"/>
      <c r="G138" s="1"/>
      <c r="H138" s="1"/>
      <c r="I138" s="1"/>
      <c r="J138" s="1"/>
      <c r="K138" s="1"/>
    </row>
    <row r="139" spans="1:11" x14ac:dyDescent="0.25">
      <c r="A139" s="1"/>
      <c r="B139" s="1"/>
      <c r="C139" s="1"/>
      <c r="D139" s="1"/>
      <c r="E139" s="1"/>
      <c r="F139" s="1"/>
      <c r="G139" s="1"/>
      <c r="H139" s="1"/>
      <c r="I139" s="1"/>
      <c r="J139" s="1"/>
      <c r="K139" s="1"/>
    </row>
    <row r="140" spans="1:11" x14ac:dyDescent="0.25">
      <c r="A140" s="1"/>
      <c r="B140" s="1"/>
      <c r="C140" s="1"/>
      <c r="D140" s="1"/>
      <c r="E140" s="1"/>
      <c r="F140" s="1"/>
      <c r="G140" s="1"/>
      <c r="H140" s="1"/>
      <c r="I140" s="1"/>
      <c r="J140" s="1"/>
      <c r="K140" s="1"/>
    </row>
  </sheetData>
  <mergeCells count="2">
    <mergeCell ref="B2:I2"/>
    <mergeCell ref="B3:E3"/>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&amp;C&amp;P_x000D_&amp;1#&amp;"Calibri"&amp;10&amp;K000000 Internal Information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C79E-4F45-4998-B04C-D87C0A54D262}">
  <sheetPr codeName="Sheet43">
    <pageSetUpPr autoPageBreaks="0" fitToPage="1"/>
  </sheetPr>
  <dimension ref="B1:F38"/>
  <sheetViews>
    <sheetView showGridLines="0" zoomScaleNormal="100" zoomScaleSheetLayoutView="100" zoomScalePageLayoutView="80" workbookViewId="0">
      <pane xSplit="4" ySplit="6" topLeftCell="E7"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x14ac:dyDescent="0.25"/>
  <cols>
    <col min="1" max="1" width="2.5703125" style="139" customWidth="1"/>
    <col min="2" max="2" width="12.140625" style="139" customWidth="1"/>
    <col min="3" max="3" width="62.28515625" style="139" customWidth="1"/>
    <col min="4" max="4" width="7.5703125" style="139" customWidth="1"/>
    <col min="5" max="5" width="31.5703125" style="139" customWidth="1"/>
    <col min="6" max="6" width="30.42578125" style="139" bestFit="1" customWidth="1"/>
    <col min="7" max="16384" width="9.140625" style="139"/>
  </cols>
  <sheetData>
    <row r="1" spans="2:6" ht="10.15" customHeight="1" x14ac:dyDescent="0.25"/>
    <row r="2" spans="2:6" ht="27.95" customHeight="1" x14ac:dyDescent="0.25">
      <c r="B2" s="587" t="s">
        <v>636</v>
      </c>
      <c r="C2" s="588"/>
      <c r="D2" s="588"/>
      <c r="E2" s="588"/>
      <c r="F2" s="588"/>
    </row>
    <row r="3" spans="2:6" ht="14.45" customHeight="1" x14ac:dyDescent="0.25">
      <c r="B3" s="386"/>
      <c r="C3" s="387"/>
    </row>
    <row r="4" spans="2:6" x14ac:dyDescent="0.25">
      <c r="B4" s="388"/>
      <c r="C4" s="388"/>
      <c r="D4" s="388"/>
      <c r="E4" s="389"/>
      <c r="F4" s="389"/>
    </row>
    <row r="5" spans="2:6" ht="30" x14ac:dyDescent="0.25">
      <c r="B5" s="382"/>
      <c r="C5" s="382"/>
      <c r="D5" s="385"/>
      <c r="E5" s="264" t="s">
        <v>276</v>
      </c>
      <c r="F5" s="264" t="s">
        <v>277</v>
      </c>
    </row>
    <row r="6" spans="2:6" x14ac:dyDescent="0.25">
      <c r="B6" s="384"/>
      <c r="C6" s="384"/>
      <c r="D6" s="390" t="s">
        <v>0</v>
      </c>
      <c r="E6" s="390" t="s">
        <v>32</v>
      </c>
      <c r="F6" s="390" t="s">
        <v>33</v>
      </c>
    </row>
    <row r="7" spans="2:6" x14ac:dyDescent="0.25">
      <c r="B7" s="634" t="s">
        <v>1517</v>
      </c>
      <c r="C7" s="648"/>
      <c r="D7" s="390">
        <v>1</v>
      </c>
      <c r="E7" s="374" t="s">
        <v>4532</v>
      </c>
      <c r="F7" s="374" t="s">
        <v>4532</v>
      </c>
    </row>
    <row r="8" spans="2:6" x14ac:dyDescent="0.25">
      <c r="B8" s="628" t="s">
        <v>1518</v>
      </c>
      <c r="C8" s="648"/>
      <c r="D8" s="390" t="s">
        <v>1524</v>
      </c>
      <c r="E8" s="374" t="s">
        <v>4532</v>
      </c>
      <c r="F8" s="374" t="s">
        <v>4532</v>
      </c>
    </row>
    <row r="9" spans="2:6" x14ac:dyDescent="0.25">
      <c r="B9" s="628" t="s">
        <v>1519</v>
      </c>
      <c r="C9" s="648"/>
      <c r="D9" s="390" t="s">
        <v>1525</v>
      </c>
      <c r="E9" s="374" t="s">
        <v>4532</v>
      </c>
      <c r="F9" s="374" t="s">
        <v>4532</v>
      </c>
    </row>
    <row r="10" spans="2:6" x14ac:dyDescent="0.25">
      <c r="B10" s="628" t="s">
        <v>1520</v>
      </c>
      <c r="C10" s="648"/>
      <c r="D10" s="390">
        <v>2</v>
      </c>
      <c r="E10" s="374" t="s">
        <v>4532</v>
      </c>
      <c r="F10" s="374" t="s">
        <v>4532</v>
      </c>
    </row>
    <row r="11" spans="2:6" x14ac:dyDescent="0.25">
      <c r="B11" s="628" t="s">
        <v>1521</v>
      </c>
      <c r="C11" s="648"/>
      <c r="D11" s="390" t="s">
        <v>1464</v>
      </c>
      <c r="E11" s="374" t="s">
        <v>4532</v>
      </c>
      <c r="F11" s="374" t="s">
        <v>4532</v>
      </c>
    </row>
    <row r="12" spans="2:6" x14ac:dyDescent="0.25">
      <c r="B12" s="628" t="s">
        <v>1522</v>
      </c>
      <c r="C12" s="648"/>
      <c r="D12" s="390" t="s">
        <v>1465</v>
      </c>
      <c r="E12" s="374" t="s">
        <v>4532</v>
      </c>
      <c r="F12" s="374" t="s">
        <v>4532</v>
      </c>
    </row>
    <row r="13" spans="2:6" x14ac:dyDescent="0.25">
      <c r="B13" s="628" t="s">
        <v>1523</v>
      </c>
      <c r="C13" s="648"/>
      <c r="D13" s="390">
        <v>3</v>
      </c>
      <c r="E13" s="374" t="s">
        <v>4532</v>
      </c>
      <c r="F13" s="374" t="s">
        <v>4532</v>
      </c>
    </row>
    <row r="14" spans="2:6" hidden="1" x14ac:dyDescent="0.25">
      <c r="B14" s="628" t="s">
        <v>1566</v>
      </c>
      <c r="C14" s="648"/>
      <c r="D14" s="390">
        <v>4</v>
      </c>
      <c r="E14" s="376" t="s">
        <v>4532</v>
      </c>
      <c r="F14" s="376" t="s">
        <v>4532</v>
      </c>
    </row>
    <row r="15" spans="2:6" x14ac:dyDescent="0.25">
      <c r="B15" s="632" t="s">
        <v>1526</v>
      </c>
      <c r="C15" s="633"/>
      <c r="D15" s="390">
        <v>5</v>
      </c>
      <c r="E15" s="374" t="s">
        <v>4532</v>
      </c>
      <c r="F15" s="374" t="s">
        <v>4532</v>
      </c>
    </row>
    <row r="16" spans="2:6" x14ac:dyDescent="0.25">
      <c r="B16" s="373"/>
      <c r="C16" s="377" t="s">
        <v>1527</v>
      </c>
      <c r="D16" s="390" t="s">
        <v>1530</v>
      </c>
      <c r="E16" s="374" t="s">
        <v>4532</v>
      </c>
      <c r="F16" s="374" t="s">
        <v>4532</v>
      </c>
    </row>
    <row r="17" spans="2:6" x14ac:dyDescent="0.25">
      <c r="B17" s="373"/>
      <c r="C17" s="377" t="s">
        <v>1528</v>
      </c>
      <c r="D17" s="390" t="s">
        <v>1531</v>
      </c>
      <c r="E17" s="374" t="s">
        <v>4532</v>
      </c>
      <c r="F17" s="374" t="s">
        <v>4532</v>
      </c>
    </row>
    <row r="18" spans="2:6" x14ac:dyDescent="0.25">
      <c r="B18" s="373"/>
      <c r="C18" s="377" t="s">
        <v>1529</v>
      </c>
      <c r="D18" s="390" t="s">
        <v>1532</v>
      </c>
      <c r="E18" s="374" t="s">
        <v>4532</v>
      </c>
      <c r="F18" s="374" t="s">
        <v>4532</v>
      </c>
    </row>
    <row r="19" spans="2:6" x14ac:dyDescent="0.25">
      <c r="B19" s="632" t="s">
        <v>1533</v>
      </c>
      <c r="C19" s="633"/>
      <c r="D19" s="390">
        <v>6</v>
      </c>
      <c r="E19" s="374" t="s">
        <v>4532</v>
      </c>
      <c r="F19" s="374">
        <v>690205410.37339997</v>
      </c>
    </row>
    <row r="20" spans="2:6" x14ac:dyDescent="0.25">
      <c r="B20" s="373"/>
      <c r="C20" s="377" t="s">
        <v>1527</v>
      </c>
      <c r="D20" s="390" t="s">
        <v>1535</v>
      </c>
      <c r="E20" s="374" t="s">
        <v>4532</v>
      </c>
      <c r="F20" s="374">
        <v>690205410.37339997</v>
      </c>
    </row>
    <row r="21" spans="2:6" x14ac:dyDescent="0.25">
      <c r="B21" s="373"/>
      <c r="C21" s="377" t="s">
        <v>1528</v>
      </c>
      <c r="D21" s="390" t="s">
        <v>1536</v>
      </c>
      <c r="E21" s="374" t="s">
        <v>4532</v>
      </c>
      <c r="F21" s="374" t="s">
        <v>4532</v>
      </c>
    </row>
    <row r="22" spans="2:6" x14ac:dyDescent="0.25">
      <c r="B22" s="373"/>
      <c r="C22" s="377" t="s">
        <v>1534</v>
      </c>
      <c r="D22" s="390" t="s">
        <v>1537</v>
      </c>
      <c r="E22" s="374" t="s">
        <v>4532</v>
      </c>
      <c r="F22" s="374" t="s">
        <v>4532</v>
      </c>
    </row>
    <row r="23" spans="2:6" hidden="1" x14ac:dyDescent="0.25">
      <c r="B23" s="628" t="s">
        <v>1566</v>
      </c>
      <c r="C23" s="648"/>
      <c r="D23" s="390">
        <v>7</v>
      </c>
      <c r="E23" s="376" t="s">
        <v>4532</v>
      </c>
      <c r="F23" s="376" t="s">
        <v>4532</v>
      </c>
    </row>
    <row r="24" spans="2:6" hidden="1" x14ac:dyDescent="0.25">
      <c r="B24" s="628" t="s">
        <v>1566</v>
      </c>
      <c r="C24" s="648"/>
      <c r="D24" s="390">
        <v>8</v>
      </c>
      <c r="E24" s="376" t="s">
        <v>4532</v>
      </c>
      <c r="F24" s="376" t="s">
        <v>4532</v>
      </c>
    </row>
    <row r="25" spans="2:6" x14ac:dyDescent="0.25">
      <c r="B25" s="628" t="s">
        <v>1538</v>
      </c>
      <c r="C25" s="648"/>
      <c r="D25" s="390" t="s">
        <v>1539</v>
      </c>
      <c r="E25" s="374" t="s">
        <v>4532</v>
      </c>
      <c r="F25" s="374">
        <v>3400917571.1984</v>
      </c>
    </row>
    <row r="26" spans="2:6" x14ac:dyDescent="0.25">
      <c r="B26" s="628" t="s">
        <v>1540</v>
      </c>
      <c r="C26" s="648"/>
      <c r="D26" s="390">
        <v>9</v>
      </c>
      <c r="E26" s="374" t="s">
        <v>4532</v>
      </c>
      <c r="F26" s="374" t="s">
        <v>4532</v>
      </c>
    </row>
    <row r="27" spans="2:6" x14ac:dyDescent="0.25">
      <c r="B27" s="628" t="s">
        <v>1541</v>
      </c>
      <c r="C27" s="648"/>
      <c r="D27" s="390">
        <v>10</v>
      </c>
      <c r="E27" s="374" t="s">
        <v>4532</v>
      </c>
      <c r="F27" s="374">
        <v>2450214377.6149998</v>
      </c>
    </row>
    <row r="28" spans="2:6" x14ac:dyDescent="0.25">
      <c r="B28" s="628" t="s">
        <v>1542</v>
      </c>
      <c r="C28" s="648"/>
      <c r="D28" s="390" t="s">
        <v>666</v>
      </c>
      <c r="E28" s="374" t="s">
        <v>4532</v>
      </c>
      <c r="F28" s="374" t="s">
        <v>4532</v>
      </c>
    </row>
    <row r="29" spans="2:6" x14ac:dyDescent="0.25">
      <c r="B29" s="628" t="s">
        <v>1543</v>
      </c>
      <c r="C29" s="648"/>
      <c r="D29" s="390" t="s">
        <v>712</v>
      </c>
      <c r="E29" s="374" t="s">
        <v>4532</v>
      </c>
      <c r="F29" s="374">
        <v>950703193.58340001</v>
      </c>
    </row>
    <row r="30" spans="2:6" hidden="1" x14ac:dyDescent="0.25">
      <c r="B30" s="628" t="s">
        <v>1566</v>
      </c>
      <c r="C30" s="648"/>
      <c r="D30" s="390">
        <v>11</v>
      </c>
      <c r="E30" s="376" t="s">
        <v>4532</v>
      </c>
      <c r="F30" s="376" t="s">
        <v>4532</v>
      </c>
    </row>
    <row r="31" spans="2:6" hidden="1" x14ac:dyDescent="0.25">
      <c r="B31" s="628" t="s">
        <v>1566</v>
      </c>
      <c r="C31" s="648"/>
      <c r="D31" s="390">
        <v>12</v>
      </c>
      <c r="E31" s="376" t="s">
        <v>4532</v>
      </c>
      <c r="F31" s="376" t="s">
        <v>4532</v>
      </c>
    </row>
    <row r="32" spans="2:6" hidden="1" x14ac:dyDescent="0.25">
      <c r="B32" s="628" t="s">
        <v>1566</v>
      </c>
      <c r="C32" s="648"/>
      <c r="D32" s="390">
        <v>13</v>
      </c>
      <c r="E32" s="376" t="s">
        <v>4532</v>
      </c>
      <c r="F32" s="376" t="s">
        <v>4532</v>
      </c>
    </row>
    <row r="33" spans="2:6" hidden="1" x14ac:dyDescent="0.25">
      <c r="B33" s="628" t="s">
        <v>1566</v>
      </c>
      <c r="C33" s="648"/>
      <c r="D33" s="390">
        <v>14</v>
      </c>
      <c r="E33" s="376" t="s">
        <v>4532</v>
      </c>
      <c r="F33" s="376" t="s">
        <v>4532</v>
      </c>
    </row>
    <row r="34" spans="2:6" hidden="1" x14ac:dyDescent="0.25">
      <c r="B34" s="628" t="s">
        <v>1566</v>
      </c>
      <c r="C34" s="648"/>
      <c r="D34" s="390">
        <v>15</v>
      </c>
      <c r="E34" s="376" t="s">
        <v>4532</v>
      </c>
      <c r="F34" s="376" t="s">
        <v>4532</v>
      </c>
    </row>
    <row r="35" spans="2:6" hidden="1" x14ac:dyDescent="0.25">
      <c r="B35" s="628" t="s">
        <v>1566</v>
      </c>
      <c r="C35" s="648"/>
      <c r="D35" s="390">
        <v>16</v>
      </c>
      <c r="E35" s="376" t="s">
        <v>4532</v>
      </c>
      <c r="F35" s="376" t="s">
        <v>4532</v>
      </c>
    </row>
    <row r="36" spans="2:6" x14ac:dyDescent="0.25">
      <c r="B36" s="628" t="s">
        <v>1544</v>
      </c>
      <c r="C36" s="648"/>
      <c r="D36" s="390">
        <v>17</v>
      </c>
      <c r="E36" s="374" t="s">
        <v>4532</v>
      </c>
      <c r="F36" s="374" t="s">
        <v>4532</v>
      </c>
    </row>
    <row r="37" spans="2:6" x14ac:dyDescent="0.25">
      <c r="B37" s="628" t="s">
        <v>1545</v>
      </c>
      <c r="C37" s="648"/>
      <c r="D37" s="390">
        <v>18</v>
      </c>
      <c r="E37" s="374" t="s">
        <v>4532</v>
      </c>
      <c r="F37" s="374">
        <v>4091122981.5718002</v>
      </c>
    </row>
    <row r="38" spans="2:6" s="2" customFormat="1" ht="15" customHeight="1" x14ac:dyDescent="0.25">
      <c r="B38" s="147" t="s">
        <v>279</v>
      </c>
      <c r="C38" s="147"/>
      <c r="D38" s="390">
        <v>19</v>
      </c>
      <c r="E38" s="332" t="s">
        <v>4532</v>
      </c>
      <c r="F38" s="332">
        <v>4091122981.5718002</v>
      </c>
    </row>
  </sheetData>
  <mergeCells count="26">
    <mergeCell ref="B36:C36"/>
    <mergeCell ref="B37:C37"/>
    <mergeCell ref="B25:C25"/>
    <mergeCell ref="B26:C26"/>
    <mergeCell ref="B27:C27"/>
    <mergeCell ref="B28:C28"/>
    <mergeCell ref="B29:C29"/>
    <mergeCell ref="B33:C33"/>
    <mergeCell ref="B34:C34"/>
    <mergeCell ref="B35:C35"/>
    <mergeCell ref="B2:F2"/>
    <mergeCell ref="B7:C7"/>
    <mergeCell ref="B15:C15"/>
    <mergeCell ref="B19:C19"/>
    <mergeCell ref="B8:C8"/>
    <mergeCell ref="B9:C9"/>
    <mergeCell ref="B10:C10"/>
    <mergeCell ref="B11:C11"/>
    <mergeCell ref="B12:C12"/>
    <mergeCell ref="B13:C13"/>
    <mergeCell ref="B14:C14"/>
    <mergeCell ref="B23:C23"/>
    <mergeCell ref="B24:C24"/>
    <mergeCell ref="B30:C30"/>
    <mergeCell ref="B31:C31"/>
    <mergeCell ref="B32:C32"/>
  </mergeCells>
  <pageMargins left="0.70866141732283472" right="0.70866141732283472" top="0.74803149606299213" bottom="0.74803149606299213" header="0.31496062992125984" footer="0.31496062992125984"/>
  <pageSetup paperSize="9" scale="77" orientation="landscape" r:id="rId1"/>
  <headerFooter>
    <oddHeader>&amp;CEN
Annex XXI</oddHeader>
    <oddFooter>&amp;C&amp;P_x000D_&amp;1#&amp;"Calibri"&amp;10&amp;K000000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93AFA-D3BD-4C88-9DAB-B6B8FE00F35A}">
  <sheetPr codeName="Sheet44">
    <pageSetUpPr fitToPage="1"/>
  </sheetPr>
  <dimension ref="A1:R25"/>
  <sheetViews>
    <sheetView showGridLines="0" zoomScale="85" zoomScaleNormal="85" zoomScalePageLayoutView="80" workbookViewId="0">
      <pane xSplit="4" ySplit="9" topLeftCell="F10"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x14ac:dyDescent="0.25"/>
  <cols>
    <col min="1" max="1" width="2.5703125" style="139" customWidth="1"/>
    <col min="2" max="2" width="9.28515625" style="139" customWidth="1"/>
    <col min="3" max="3" width="44.85546875" style="139" customWidth="1"/>
    <col min="4" max="4" width="7.5703125" style="139" customWidth="1"/>
    <col min="5" max="18" width="18.5703125" style="139" customWidth="1"/>
    <col min="19" max="16384" width="9.140625" style="139"/>
  </cols>
  <sheetData>
    <row r="1" spans="1:18" ht="10.15" customHeight="1" x14ac:dyDescent="0.25"/>
    <row r="2" spans="1:18" ht="27.95" customHeight="1" x14ac:dyDescent="0.25">
      <c r="B2" s="520" t="s">
        <v>1380</v>
      </c>
      <c r="C2" s="521"/>
      <c r="D2" s="521"/>
      <c r="E2" s="521"/>
      <c r="F2" s="521"/>
      <c r="G2" s="522"/>
      <c r="H2" s="522"/>
      <c r="I2" s="522"/>
      <c r="J2" s="522"/>
      <c r="K2" s="522"/>
      <c r="L2" s="522"/>
      <c r="M2" s="522"/>
      <c r="N2" s="522"/>
      <c r="O2" s="522"/>
      <c r="P2" s="522"/>
      <c r="Q2" s="522"/>
      <c r="R2" s="523"/>
    </row>
    <row r="3" spans="1:18" ht="14.45" customHeight="1" x14ac:dyDescent="0.25">
      <c r="B3" s="399"/>
      <c r="C3" s="387"/>
    </row>
    <row r="5" spans="1:18" ht="30.4" customHeight="1" x14ac:dyDescent="0.25">
      <c r="B5" s="394"/>
      <c r="C5" s="394"/>
      <c r="D5" s="372"/>
      <c r="E5" s="593" t="s">
        <v>280</v>
      </c>
      <c r="F5" s="614" t="s">
        <v>281</v>
      </c>
      <c r="G5" s="616"/>
      <c r="H5" s="616"/>
      <c r="I5" s="616"/>
      <c r="J5" s="616"/>
      <c r="K5" s="616"/>
      <c r="L5" s="616"/>
      <c r="M5" s="616"/>
      <c r="N5" s="616"/>
      <c r="O5" s="616"/>
      <c r="P5" s="615"/>
      <c r="Q5" s="614" t="s">
        <v>282</v>
      </c>
      <c r="R5" s="615"/>
    </row>
    <row r="6" spans="1:18" ht="33.4" customHeight="1" x14ac:dyDescent="0.25">
      <c r="A6" s="400"/>
      <c r="B6" s="395"/>
      <c r="C6" s="395"/>
      <c r="D6" s="382"/>
      <c r="E6" s="594"/>
      <c r="F6" s="614" t="s">
        <v>751</v>
      </c>
      <c r="G6" s="616"/>
      <c r="H6" s="616"/>
      <c r="I6" s="616"/>
      <c r="J6" s="616"/>
      <c r="K6" s="616"/>
      <c r="L6" s="616"/>
      <c r="M6" s="616"/>
      <c r="N6" s="615"/>
      <c r="O6" s="614" t="s">
        <v>615</v>
      </c>
      <c r="P6" s="616"/>
      <c r="Q6" s="593" t="s">
        <v>1564</v>
      </c>
      <c r="R6" s="593" t="s">
        <v>1565</v>
      </c>
    </row>
    <row r="7" spans="1:18" ht="14.45" customHeight="1" x14ac:dyDescent="0.25">
      <c r="A7" s="400"/>
      <c r="B7" s="395"/>
      <c r="C7" s="395"/>
      <c r="D7" s="382"/>
      <c r="E7" s="594"/>
      <c r="F7" s="593" t="s">
        <v>1553</v>
      </c>
      <c r="G7" s="596" t="s">
        <v>1554</v>
      </c>
      <c r="H7" s="401"/>
      <c r="I7" s="401"/>
      <c r="J7" s="401"/>
      <c r="K7" s="596" t="s">
        <v>1558</v>
      </c>
      <c r="L7" s="401"/>
      <c r="M7" s="401"/>
      <c r="N7" s="401"/>
      <c r="O7" s="593" t="s">
        <v>1562</v>
      </c>
      <c r="P7" s="593" t="s">
        <v>1563</v>
      </c>
      <c r="Q7" s="594"/>
      <c r="R7" s="594"/>
    </row>
    <row r="8" spans="1:18" ht="78.75" customHeight="1" x14ac:dyDescent="0.25">
      <c r="A8" s="400"/>
      <c r="B8" s="395"/>
      <c r="C8" s="395"/>
      <c r="D8" s="382"/>
      <c r="E8" s="595"/>
      <c r="F8" s="594"/>
      <c r="G8" s="594"/>
      <c r="H8" s="396" t="s">
        <v>1555</v>
      </c>
      <c r="I8" s="396" t="s">
        <v>1556</v>
      </c>
      <c r="J8" s="396" t="s">
        <v>1557</v>
      </c>
      <c r="K8" s="594"/>
      <c r="L8" s="396" t="s">
        <v>1559</v>
      </c>
      <c r="M8" s="396" t="s">
        <v>1560</v>
      </c>
      <c r="N8" s="396" t="s">
        <v>1561</v>
      </c>
      <c r="O8" s="594"/>
      <c r="P8" s="594"/>
      <c r="Q8" s="595"/>
      <c r="R8" s="595"/>
    </row>
    <row r="9" spans="1:18" x14ac:dyDescent="0.25">
      <c r="A9" s="402"/>
      <c r="B9" s="403" t="s">
        <v>257</v>
      </c>
      <c r="C9" s="403"/>
      <c r="D9" s="390" t="s">
        <v>0</v>
      </c>
      <c r="E9" s="390" t="s">
        <v>32</v>
      </c>
      <c r="F9" s="390" t="s">
        <v>33</v>
      </c>
      <c r="G9" s="390" t="s">
        <v>34</v>
      </c>
      <c r="H9" s="390" t="s">
        <v>51</v>
      </c>
      <c r="I9" s="390" t="s">
        <v>52</v>
      </c>
      <c r="J9" s="390" t="s">
        <v>83</v>
      </c>
      <c r="K9" s="390" t="s">
        <v>84</v>
      </c>
      <c r="L9" s="390" t="s">
        <v>85</v>
      </c>
      <c r="M9" s="390" t="s">
        <v>88</v>
      </c>
      <c r="N9" s="390" t="s">
        <v>89</v>
      </c>
      <c r="O9" s="390" t="s">
        <v>90</v>
      </c>
      <c r="P9" s="390" t="s">
        <v>91</v>
      </c>
      <c r="Q9" s="390" t="s">
        <v>92</v>
      </c>
      <c r="R9" s="390" t="s">
        <v>137</v>
      </c>
    </row>
    <row r="10" spans="1:18" x14ac:dyDescent="0.25">
      <c r="B10" s="668" t="s">
        <v>278</v>
      </c>
      <c r="C10" s="669"/>
      <c r="D10" s="390">
        <v>1</v>
      </c>
      <c r="E10" s="38" t="s">
        <v>4532</v>
      </c>
      <c r="F10" s="38" t="s">
        <v>4532</v>
      </c>
      <c r="G10" s="38" t="s">
        <v>4532</v>
      </c>
      <c r="H10" s="38" t="s">
        <v>4532</v>
      </c>
      <c r="I10" s="38" t="s">
        <v>4532</v>
      </c>
      <c r="J10" s="38" t="s">
        <v>4532</v>
      </c>
      <c r="K10" s="38" t="s">
        <v>4532</v>
      </c>
      <c r="L10" s="38" t="s">
        <v>4532</v>
      </c>
      <c r="M10" s="38" t="s">
        <v>4532</v>
      </c>
      <c r="N10" s="38" t="s">
        <v>4532</v>
      </c>
      <c r="O10" s="38" t="s">
        <v>4532</v>
      </c>
      <c r="P10" s="38" t="s">
        <v>4532</v>
      </c>
      <c r="Q10" s="38" t="s">
        <v>4532</v>
      </c>
      <c r="R10" s="38" t="s">
        <v>4532</v>
      </c>
    </row>
    <row r="11" spans="1:18" x14ac:dyDescent="0.25">
      <c r="B11" s="670" t="s">
        <v>1546</v>
      </c>
      <c r="C11" s="669"/>
      <c r="D11" s="390">
        <v>2</v>
      </c>
      <c r="E11" s="38" t="s">
        <v>4532</v>
      </c>
      <c r="F11" s="404" t="s">
        <v>4532</v>
      </c>
      <c r="G11" s="404" t="s">
        <v>4532</v>
      </c>
      <c r="H11" s="404" t="s">
        <v>4532</v>
      </c>
      <c r="I11" s="404" t="s">
        <v>4532</v>
      </c>
      <c r="J11" s="404" t="s">
        <v>4532</v>
      </c>
      <c r="K11" s="404" t="s">
        <v>4532</v>
      </c>
      <c r="L11" s="404" t="s">
        <v>4532</v>
      </c>
      <c r="M11" s="404" t="s">
        <v>4532</v>
      </c>
      <c r="N11" s="404" t="s">
        <v>4532</v>
      </c>
      <c r="O11" s="404" t="s">
        <v>4532</v>
      </c>
      <c r="P11" s="404" t="s">
        <v>4532</v>
      </c>
      <c r="Q11" s="38" t="s">
        <v>4532</v>
      </c>
      <c r="R11" s="38" t="s">
        <v>4532</v>
      </c>
    </row>
    <row r="12" spans="1:18" x14ac:dyDescent="0.25">
      <c r="B12" s="670" t="s">
        <v>210</v>
      </c>
      <c r="C12" s="669"/>
      <c r="D12" s="390">
        <v>3</v>
      </c>
      <c r="E12" s="38" t="s">
        <v>4532</v>
      </c>
      <c r="F12" s="404" t="s">
        <v>4532</v>
      </c>
      <c r="G12" s="404" t="s">
        <v>4532</v>
      </c>
      <c r="H12" s="404" t="s">
        <v>4532</v>
      </c>
      <c r="I12" s="404" t="s">
        <v>4532</v>
      </c>
      <c r="J12" s="404" t="s">
        <v>4532</v>
      </c>
      <c r="K12" s="404" t="s">
        <v>4532</v>
      </c>
      <c r="L12" s="404" t="s">
        <v>4532</v>
      </c>
      <c r="M12" s="404" t="s">
        <v>4532</v>
      </c>
      <c r="N12" s="404" t="s">
        <v>4532</v>
      </c>
      <c r="O12" s="404" t="s">
        <v>4532</v>
      </c>
      <c r="P12" s="404" t="s">
        <v>4532</v>
      </c>
      <c r="Q12" s="38" t="s">
        <v>4532</v>
      </c>
      <c r="R12" s="38" t="s">
        <v>4532</v>
      </c>
    </row>
    <row r="13" spans="1:18" x14ac:dyDescent="0.25">
      <c r="B13" s="666" t="s">
        <v>214</v>
      </c>
      <c r="C13" s="667"/>
      <c r="D13" s="390">
        <v>5</v>
      </c>
      <c r="E13" s="38">
        <v>2098263452.3940001</v>
      </c>
      <c r="F13" s="404" t="s">
        <v>4532</v>
      </c>
      <c r="G13" s="404">
        <v>0.36930000000000002</v>
      </c>
      <c r="H13" s="404">
        <v>0.36930000000000002</v>
      </c>
      <c r="I13" s="404" t="s">
        <v>4532</v>
      </c>
      <c r="J13" s="404" t="s">
        <v>4532</v>
      </c>
      <c r="K13" s="404" t="s">
        <v>4532</v>
      </c>
      <c r="L13" s="404" t="s">
        <v>4532</v>
      </c>
      <c r="M13" s="404" t="s">
        <v>4532</v>
      </c>
      <c r="N13" s="404" t="s">
        <v>4532</v>
      </c>
      <c r="O13" s="404" t="s">
        <v>4532</v>
      </c>
      <c r="P13" s="404" t="s">
        <v>4532</v>
      </c>
      <c r="Q13" s="38">
        <v>698435209.16389596</v>
      </c>
      <c r="R13" s="38">
        <v>690205410.37339997</v>
      </c>
    </row>
    <row r="14" spans="1:18" x14ac:dyDescent="0.25">
      <c r="B14" s="373"/>
      <c r="C14" s="405" t="s">
        <v>1547</v>
      </c>
      <c r="D14" s="390" t="s">
        <v>1448</v>
      </c>
      <c r="E14" s="38">
        <v>2098263452.3940001</v>
      </c>
      <c r="F14" s="404" t="s">
        <v>4532</v>
      </c>
      <c r="G14" s="404">
        <v>0.36930000000000002</v>
      </c>
      <c r="H14" s="404">
        <v>0.36930000000000002</v>
      </c>
      <c r="I14" s="404" t="s">
        <v>4532</v>
      </c>
      <c r="J14" s="404" t="s">
        <v>4532</v>
      </c>
      <c r="K14" s="404" t="s">
        <v>4532</v>
      </c>
      <c r="L14" s="404" t="s">
        <v>4532</v>
      </c>
      <c r="M14" s="404" t="s">
        <v>4532</v>
      </c>
      <c r="N14" s="404" t="s">
        <v>4532</v>
      </c>
      <c r="O14" s="404" t="s">
        <v>4532</v>
      </c>
      <c r="P14" s="404" t="s">
        <v>4532</v>
      </c>
      <c r="Q14" s="38">
        <v>681975611.58290398</v>
      </c>
      <c r="R14" s="38">
        <v>690205410.37339997</v>
      </c>
    </row>
    <row r="15" spans="1:18" x14ac:dyDescent="0.25">
      <c r="B15" s="373"/>
      <c r="C15" s="405" t="s">
        <v>1548</v>
      </c>
      <c r="D15" s="390" t="s">
        <v>1449</v>
      </c>
      <c r="E15" s="38" t="s">
        <v>4532</v>
      </c>
      <c r="F15" s="404" t="s">
        <v>4532</v>
      </c>
      <c r="G15" s="404" t="s">
        <v>4532</v>
      </c>
      <c r="H15" s="404" t="s">
        <v>4532</v>
      </c>
      <c r="I15" s="404" t="s">
        <v>4532</v>
      </c>
      <c r="J15" s="404" t="s">
        <v>4532</v>
      </c>
      <c r="K15" s="404" t="s">
        <v>4532</v>
      </c>
      <c r="L15" s="404" t="s">
        <v>4532</v>
      </c>
      <c r="M15" s="404" t="s">
        <v>4532</v>
      </c>
      <c r="N15" s="404" t="s">
        <v>4532</v>
      </c>
      <c r="O15" s="404" t="s">
        <v>4532</v>
      </c>
      <c r="P15" s="404" t="s">
        <v>4532</v>
      </c>
      <c r="Q15" s="38" t="s">
        <v>4532</v>
      </c>
      <c r="R15" s="38" t="s">
        <v>4532</v>
      </c>
    </row>
    <row r="16" spans="1:18" x14ac:dyDescent="0.25">
      <c r="B16" s="373"/>
      <c r="C16" s="405" t="s">
        <v>1534</v>
      </c>
      <c r="D16" s="390" t="s">
        <v>1514</v>
      </c>
      <c r="E16" s="38" t="s">
        <v>4532</v>
      </c>
      <c r="F16" s="404" t="s">
        <v>4532</v>
      </c>
      <c r="G16" s="404" t="s">
        <v>4532</v>
      </c>
      <c r="H16" s="404" t="s">
        <v>4532</v>
      </c>
      <c r="I16" s="404" t="s">
        <v>4532</v>
      </c>
      <c r="J16" s="404" t="s">
        <v>4532</v>
      </c>
      <c r="K16" s="404" t="s">
        <v>4532</v>
      </c>
      <c r="L16" s="404" t="s">
        <v>4532</v>
      </c>
      <c r="M16" s="404" t="s">
        <v>4532</v>
      </c>
      <c r="N16" s="404" t="s">
        <v>4532</v>
      </c>
      <c r="O16" s="404" t="s">
        <v>4532</v>
      </c>
      <c r="P16" s="404" t="s">
        <v>4532</v>
      </c>
      <c r="Q16" s="38" t="s">
        <v>4532</v>
      </c>
      <c r="R16" s="38" t="s">
        <v>4532</v>
      </c>
    </row>
    <row r="17" spans="2:18" x14ac:dyDescent="0.25">
      <c r="B17" s="666" t="s">
        <v>215</v>
      </c>
      <c r="C17" s="667"/>
      <c r="D17" s="390">
        <v>6</v>
      </c>
      <c r="E17" s="38">
        <v>45899747504.184898</v>
      </c>
      <c r="F17" s="404" t="s">
        <v>4532</v>
      </c>
      <c r="G17" s="404">
        <v>0.72729999999999995</v>
      </c>
      <c r="H17" s="404">
        <v>0.72729999999999995</v>
      </c>
      <c r="I17" s="404" t="s">
        <v>4532</v>
      </c>
      <c r="J17" s="404" t="s">
        <v>4532</v>
      </c>
      <c r="K17" s="404" t="s">
        <v>4532</v>
      </c>
      <c r="L17" s="404" t="s">
        <v>4532</v>
      </c>
      <c r="M17" s="404" t="s">
        <v>4532</v>
      </c>
      <c r="N17" s="404" t="s">
        <v>4532</v>
      </c>
      <c r="O17" s="404" t="s">
        <v>4532</v>
      </c>
      <c r="P17" s="404" t="s">
        <v>4532</v>
      </c>
      <c r="Q17" s="38">
        <v>3388033811.3700981</v>
      </c>
      <c r="R17" s="38">
        <v>3400917571.1984</v>
      </c>
    </row>
    <row r="18" spans="2:18" x14ac:dyDescent="0.25">
      <c r="B18" s="373"/>
      <c r="C18" s="405" t="s">
        <v>1549</v>
      </c>
      <c r="D18" s="390" t="s">
        <v>1450</v>
      </c>
      <c r="E18" s="38" t="s">
        <v>4532</v>
      </c>
      <c r="F18" s="404" t="s">
        <v>4532</v>
      </c>
      <c r="G18" s="404" t="s">
        <v>4532</v>
      </c>
      <c r="H18" s="404" t="s">
        <v>4532</v>
      </c>
      <c r="I18" s="404" t="s">
        <v>4532</v>
      </c>
      <c r="J18" s="404" t="s">
        <v>4532</v>
      </c>
      <c r="K18" s="404" t="s">
        <v>4532</v>
      </c>
      <c r="L18" s="404" t="s">
        <v>4532</v>
      </c>
      <c r="M18" s="404" t="s">
        <v>4532</v>
      </c>
      <c r="N18" s="404" t="s">
        <v>4532</v>
      </c>
      <c r="O18" s="404" t="s">
        <v>4532</v>
      </c>
      <c r="P18" s="404" t="s">
        <v>4532</v>
      </c>
      <c r="Q18" s="38" t="s">
        <v>4532</v>
      </c>
      <c r="R18" s="38" t="s">
        <v>4532</v>
      </c>
    </row>
    <row r="19" spans="2:18" x14ac:dyDescent="0.25">
      <c r="B19" s="373"/>
      <c r="C19" s="405" t="s">
        <v>1550</v>
      </c>
      <c r="D19" s="390" t="s">
        <v>1451</v>
      </c>
      <c r="E19" s="38">
        <v>40576144922.677902</v>
      </c>
      <c r="F19" s="404" t="s">
        <v>4532</v>
      </c>
      <c r="G19" s="404">
        <v>0.7903</v>
      </c>
      <c r="H19" s="404">
        <v>0.7903</v>
      </c>
      <c r="I19" s="404" t="s">
        <v>4532</v>
      </c>
      <c r="J19" s="404" t="s">
        <v>4532</v>
      </c>
      <c r="K19" s="404" t="s">
        <v>4532</v>
      </c>
      <c r="L19" s="404" t="s">
        <v>4532</v>
      </c>
      <c r="M19" s="404" t="s">
        <v>4532</v>
      </c>
      <c r="N19" s="404" t="s">
        <v>4532</v>
      </c>
      <c r="O19" s="404" t="s">
        <v>4532</v>
      </c>
      <c r="P19" s="404" t="s">
        <v>4532</v>
      </c>
      <c r="Q19" s="38">
        <v>2463098137.4433017</v>
      </c>
      <c r="R19" s="38">
        <v>2450214377.6149998</v>
      </c>
    </row>
    <row r="20" spans="2:18" x14ac:dyDescent="0.25">
      <c r="B20" s="373"/>
      <c r="C20" s="405" t="s">
        <v>1551</v>
      </c>
      <c r="D20" s="390" t="s">
        <v>1515</v>
      </c>
      <c r="E20" s="38" t="s">
        <v>4532</v>
      </c>
      <c r="F20" s="404" t="s">
        <v>4532</v>
      </c>
      <c r="G20" s="404" t="s">
        <v>4532</v>
      </c>
      <c r="H20" s="404" t="s">
        <v>4532</v>
      </c>
      <c r="I20" s="404" t="s">
        <v>4532</v>
      </c>
      <c r="J20" s="404" t="s">
        <v>4532</v>
      </c>
      <c r="K20" s="404" t="s">
        <v>4532</v>
      </c>
      <c r="L20" s="404" t="s">
        <v>4532</v>
      </c>
      <c r="M20" s="404" t="s">
        <v>4532</v>
      </c>
      <c r="N20" s="404" t="s">
        <v>4532</v>
      </c>
      <c r="O20" s="404" t="s">
        <v>4532</v>
      </c>
      <c r="P20" s="404" t="s">
        <v>4532</v>
      </c>
      <c r="Q20" s="38" t="s">
        <v>4532</v>
      </c>
      <c r="R20" s="38" t="s">
        <v>4532</v>
      </c>
    </row>
    <row r="21" spans="2:18" x14ac:dyDescent="0.25">
      <c r="B21" s="373"/>
      <c r="C21" s="405" t="s">
        <v>1552</v>
      </c>
      <c r="D21" s="390" t="s">
        <v>1516</v>
      </c>
      <c r="E21" s="38">
        <v>5323602581.507</v>
      </c>
      <c r="F21" s="404" t="s">
        <v>4532</v>
      </c>
      <c r="G21" s="404">
        <v>0.2467</v>
      </c>
      <c r="H21" s="404">
        <v>0.2467</v>
      </c>
      <c r="I21" s="404" t="s">
        <v>4532</v>
      </c>
      <c r="J21" s="404" t="s">
        <v>4532</v>
      </c>
      <c r="K21" s="404" t="s">
        <v>4532</v>
      </c>
      <c r="L21" s="404" t="s">
        <v>4532</v>
      </c>
      <c r="M21" s="404" t="s">
        <v>4532</v>
      </c>
      <c r="N21" s="404" t="s">
        <v>4532</v>
      </c>
      <c r="O21" s="404" t="s">
        <v>4532</v>
      </c>
      <c r="P21" s="404" t="s">
        <v>4532</v>
      </c>
      <c r="Q21" s="38" t="s">
        <v>4532</v>
      </c>
      <c r="R21" s="38">
        <v>950703193.58340001</v>
      </c>
    </row>
    <row r="22" spans="2:18" x14ac:dyDescent="0.25">
      <c r="B22" s="590" t="s">
        <v>50</v>
      </c>
      <c r="C22" s="591"/>
      <c r="D22" s="390">
        <v>7</v>
      </c>
      <c r="E22" s="332">
        <v>47998010956.578903</v>
      </c>
      <c r="F22" s="397" t="s">
        <v>4532</v>
      </c>
      <c r="G22" s="397">
        <v>0.71160000000000001</v>
      </c>
      <c r="H22" s="397">
        <v>0.71160000000000001</v>
      </c>
      <c r="I22" s="397" t="s">
        <v>4532</v>
      </c>
      <c r="J22" s="397" t="s">
        <v>4532</v>
      </c>
      <c r="K22" s="397" t="s">
        <v>4532</v>
      </c>
      <c r="L22" s="397" t="s">
        <v>4532</v>
      </c>
      <c r="M22" s="397" t="s">
        <v>4532</v>
      </c>
      <c r="N22" s="397" t="s">
        <v>4532</v>
      </c>
      <c r="O22" s="397" t="s">
        <v>4532</v>
      </c>
      <c r="P22" s="397" t="s">
        <v>4532</v>
      </c>
      <c r="Q22" s="398">
        <v>4086469020.5339942</v>
      </c>
      <c r="R22" s="398">
        <v>4091122981.5718002</v>
      </c>
    </row>
    <row r="25" spans="2:18" x14ac:dyDescent="0.25">
      <c r="B25" s="19"/>
      <c r="C25" s="19"/>
    </row>
  </sheetData>
  <mergeCells count="18">
    <mergeCell ref="B22:C22"/>
    <mergeCell ref="B13:C13"/>
    <mergeCell ref="B17:C17"/>
    <mergeCell ref="B10:C10"/>
    <mergeCell ref="B11:C11"/>
    <mergeCell ref="B12:C12"/>
    <mergeCell ref="E5:E8"/>
    <mergeCell ref="O6:P6"/>
    <mergeCell ref="Q6:Q8"/>
    <mergeCell ref="R6:R8"/>
    <mergeCell ref="F5:P5"/>
    <mergeCell ref="F7:F8"/>
    <mergeCell ref="G7:G8"/>
    <mergeCell ref="K7:K8"/>
    <mergeCell ref="O7:O8"/>
    <mergeCell ref="P7:P8"/>
    <mergeCell ref="Q5:R5"/>
    <mergeCell ref="F6:N6"/>
  </mergeCells>
  <pageMargins left="0.70866141732283472" right="0.70866141732283472" top="0.74803149606299213" bottom="0.74803149606299213" header="0.31496062992125984" footer="0.31496062992125984"/>
  <pageSetup paperSize="9" scale="40" fitToHeight="0" orientation="landscape" r:id="rId1"/>
  <headerFooter>
    <oddHeader>&amp;CEN
Annex XXI</oddHeader>
    <oddFooter>&amp;C&amp;P_x000D_&amp;1#&amp;"Calibri"&amp;10&amp;K000000 Internal Information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89DA-828C-4B2A-86AF-729675516885}">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activeCell="E8" sqref="E8"/>
      <selection pane="topRight" activeCell="E8" sqref="E8"/>
      <selection pane="bottomLeft" activeCell="E8" sqref="E8"/>
      <selection pane="bottomRight" activeCell="D9" sqref="D9"/>
    </sheetView>
  </sheetViews>
  <sheetFormatPr defaultColWidth="11.5703125" defaultRowHeight="15" x14ac:dyDescent="0.25"/>
  <cols>
    <col min="1" max="1" width="2.5703125" customWidth="1"/>
    <col min="2" max="2" width="25.7109375" customWidth="1"/>
    <col min="3" max="3" width="7.5703125" customWidth="1"/>
    <col min="4" max="9" width="20.140625" customWidth="1"/>
  </cols>
  <sheetData>
    <row r="1" spans="1:9" ht="10.15" customHeight="1" x14ac:dyDescent="0.25"/>
    <row r="2" spans="1:9" ht="27.95" customHeight="1" x14ac:dyDescent="0.25">
      <c r="B2" s="654" t="s">
        <v>1379</v>
      </c>
      <c r="C2" s="654"/>
      <c r="D2" s="654"/>
      <c r="E2" s="654"/>
      <c r="F2" s="654"/>
      <c r="G2" s="654"/>
      <c r="H2" s="654"/>
      <c r="I2" s="654"/>
    </row>
    <row r="3" spans="1:9" ht="14.45" customHeight="1" x14ac:dyDescent="0.3">
      <c r="B3" s="30" t="s">
        <v>1383</v>
      </c>
      <c r="C3" s="4"/>
      <c r="D3" s="4"/>
      <c r="E3" s="4"/>
      <c r="F3" s="4"/>
      <c r="G3" s="4"/>
      <c r="H3" s="4"/>
    </row>
    <row r="4" spans="1:9" ht="14.45" customHeight="1" x14ac:dyDescent="0.25">
      <c r="B4" s="652" t="s">
        <v>750</v>
      </c>
      <c r="C4" s="652"/>
      <c r="D4" s="659"/>
      <c r="E4" s="660"/>
      <c r="F4" s="660"/>
      <c r="G4" s="660"/>
      <c r="H4" s="660"/>
      <c r="I4" s="661"/>
    </row>
    <row r="5" spans="1:9" ht="18.75" customHeight="1" x14ac:dyDescent="0.35">
      <c r="B5" s="9"/>
      <c r="C5" s="9"/>
      <c r="D5" s="10"/>
      <c r="E5" s="10"/>
      <c r="F5" s="10"/>
      <c r="G5" s="10"/>
      <c r="H5" s="10"/>
    </row>
    <row r="6" spans="1:9" ht="45" customHeight="1" x14ac:dyDescent="0.25">
      <c r="B6" s="49"/>
      <c r="C6" s="675"/>
      <c r="D6" s="671" t="s">
        <v>292</v>
      </c>
      <c r="E6" s="672"/>
      <c r="F6" s="673" t="s">
        <v>293</v>
      </c>
      <c r="G6" s="673" t="s">
        <v>294</v>
      </c>
      <c r="H6" s="673" t="s">
        <v>295</v>
      </c>
      <c r="I6" s="673" t="s">
        <v>296</v>
      </c>
    </row>
    <row r="7" spans="1:9" ht="45" customHeight="1" x14ac:dyDescent="0.25">
      <c r="B7" s="50" t="s">
        <v>257</v>
      </c>
      <c r="C7" s="676"/>
      <c r="D7" s="52"/>
      <c r="E7" s="37" t="s">
        <v>297</v>
      </c>
      <c r="F7" s="674"/>
      <c r="G7" s="674"/>
      <c r="H7" s="674"/>
      <c r="I7" s="674"/>
    </row>
    <row r="8" spans="1:9" s="9" customFormat="1" ht="15" customHeight="1" x14ac:dyDescent="0.25">
      <c r="A8"/>
      <c r="B8" s="43" t="s">
        <v>258</v>
      </c>
      <c r="C8" s="29" t="s">
        <v>0</v>
      </c>
      <c r="D8" s="31" t="s">
        <v>34</v>
      </c>
      <c r="E8" s="31" t="s">
        <v>51</v>
      </c>
      <c r="F8" s="31" t="s">
        <v>52</v>
      </c>
      <c r="G8" s="31" t="s">
        <v>83</v>
      </c>
      <c r="H8" s="31" t="s">
        <v>84</v>
      </c>
      <c r="I8" s="31" t="s">
        <v>85</v>
      </c>
    </row>
    <row r="9" spans="1:9" s="9" customFormat="1" x14ac:dyDescent="0.25">
      <c r="A9"/>
      <c r="B9" s="45" t="s">
        <v>224</v>
      </c>
      <c r="C9" s="24" t="s">
        <v>679</v>
      </c>
      <c r="D9" s="57"/>
      <c r="E9" s="57"/>
      <c r="F9" s="58"/>
      <c r="G9" s="58"/>
      <c r="H9" s="58"/>
      <c r="I9" s="58"/>
    </row>
    <row r="10" spans="1:9" x14ac:dyDescent="0.25">
      <c r="B10" s="51" t="s">
        <v>266</v>
      </c>
      <c r="C10" s="24" t="s">
        <v>680</v>
      </c>
      <c r="D10" s="57"/>
      <c r="E10" s="57"/>
      <c r="F10" s="58"/>
      <c r="G10" s="58"/>
      <c r="H10" s="58"/>
      <c r="I10" s="58"/>
    </row>
    <row r="11" spans="1:9" x14ac:dyDescent="0.25">
      <c r="B11" s="51" t="s">
        <v>267</v>
      </c>
      <c r="C11" s="24" t="s">
        <v>681</v>
      </c>
      <c r="D11" s="57"/>
      <c r="E11" s="57"/>
      <c r="F11" s="58"/>
      <c r="G11" s="58"/>
      <c r="H11" s="58"/>
      <c r="I11" s="58"/>
    </row>
    <row r="12" spans="1:9" x14ac:dyDescent="0.25">
      <c r="B12" s="45" t="s">
        <v>225</v>
      </c>
      <c r="C12" s="24" t="s">
        <v>682</v>
      </c>
      <c r="D12" s="57"/>
      <c r="E12" s="57"/>
      <c r="F12" s="58"/>
      <c r="G12" s="58"/>
      <c r="H12" s="58"/>
      <c r="I12" s="58"/>
    </row>
    <row r="13" spans="1:9" x14ac:dyDescent="0.25">
      <c r="B13" s="45" t="s">
        <v>226</v>
      </c>
      <c r="C13" s="24" t="s">
        <v>683</v>
      </c>
      <c r="D13" s="57"/>
      <c r="E13" s="57"/>
      <c r="F13" s="58"/>
      <c r="G13" s="58"/>
      <c r="H13" s="58"/>
      <c r="I13" s="58"/>
    </row>
    <row r="14" spans="1:9" x14ac:dyDescent="0.25">
      <c r="B14" s="45" t="s">
        <v>227</v>
      </c>
      <c r="C14" s="24" t="s">
        <v>684</v>
      </c>
      <c r="D14" s="57"/>
      <c r="E14" s="57"/>
      <c r="F14" s="58"/>
      <c r="G14" s="58"/>
      <c r="H14" s="58"/>
      <c r="I14" s="58"/>
    </row>
    <row r="15" spans="1:9" x14ac:dyDescent="0.25">
      <c r="B15" s="45" t="s">
        <v>228</v>
      </c>
      <c r="C15" s="24" t="s">
        <v>685</v>
      </c>
      <c r="D15" s="57"/>
      <c r="E15" s="57"/>
      <c r="F15" s="58"/>
      <c r="G15" s="58"/>
      <c r="H15" s="58"/>
      <c r="I15" s="58"/>
    </row>
    <row r="16" spans="1:9" x14ac:dyDescent="0.25">
      <c r="B16" s="51" t="s">
        <v>268</v>
      </c>
      <c r="C16" s="24" t="s">
        <v>686</v>
      </c>
      <c r="D16" s="57"/>
      <c r="E16" s="57"/>
      <c r="F16" s="58"/>
      <c r="G16" s="58"/>
      <c r="H16" s="58"/>
      <c r="I16" s="58"/>
    </row>
    <row r="17" spans="2:9" x14ac:dyDescent="0.25">
      <c r="B17" s="51" t="s">
        <v>269</v>
      </c>
      <c r="C17" s="24" t="s">
        <v>687</v>
      </c>
      <c r="D17" s="57"/>
      <c r="E17" s="57"/>
      <c r="F17" s="58"/>
      <c r="G17" s="58"/>
      <c r="H17" s="58"/>
      <c r="I17" s="58"/>
    </row>
    <row r="18" spans="2:9" x14ac:dyDescent="0.25">
      <c r="B18" s="45" t="s">
        <v>229</v>
      </c>
      <c r="C18" s="24" t="s">
        <v>688</v>
      </c>
      <c r="D18" s="57"/>
      <c r="E18" s="57"/>
      <c r="F18" s="58"/>
      <c r="G18" s="58"/>
      <c r="H18" s="58"/>
      <c r="I18" s="58"/>
    </row>
    <row r="19" spans="2:9" x14ac:dyDescent="0.25">
      <c r="B19" s="51" t="s">
        <v>270</v>
      </c>
      <c r="C19" s="24" t="s">
        <v>689</v>
      </c>
      <c r="D19" s="57"/>
      <c r="E19" s="57"/>
      <c r="F19" s="58"/>
      <c r="G19" s="58"/>
      <c r="H19" s="58"/>
      <c r="I19" s="58"/>
    </row>
    <row r="20" spans="2:9" x14ac:dyDescent="0.25">
      <c r="B20" s="51" t="s">
        <v>271</v>
      </c>
      <c r="C20" s="24" t="s">
        <v>690</v>
      </c>
      <c r="D20" s="57"/>
      <c r="E20" s="57"/>
      <c r="F20" s="58"/>
      <c r="G20" s="58"/>
      <c r="H20" s="58"/>
      <c r="I20" s="58"/>
    </row>
    <row r="21" spans="2:9" x14ac:dyDescent="0.25">
      <c r="B21" s="45" t="s">
        <v>230</v>
      </c>
      <c r="C21" s="24" t="s">
        <v>691</v>
      </c>
      <c r="D21" s="57"/>
      <c r="E21" s="57"/>
      <c r="F21" s="58"/>
      <c r="G21" s="58"/>
      <c r="H21" s="58"/>
      <c r="I21" s="58"/>
    </row>
    <row r="22" spans="2:9" x14ac:dyDescent="0.25">
      <c r="B22" s="51" t="s">
        <v>272</v>
      </c>
      <c r="C22" s="24" t="s">
        <v>692</v>
      </c>
      <c r="D22" s="57"/>
      <c r="E22" s="57"/>
      <c r="F22" s="58"/>
      <c r="G22" s="58"/>
      <c r="H22" s="58"/>
      <c r="I22" s="58"/>
    </row>
    <row r="23" spans="2:9" x14ac:dyDescent="0.25">
      <c r="B23" s="51" t="s">
        <v>273</v>
      </c>
      <c r="C23" s="24" t="s">
        <v>693</v>
      </c>
      <c r="D23" s="57"/>
      <c r="E23" s="57"/>
      <c r="F23" s="58"/>
      <c r="G23" s="58"/>
      <c r="H23" s="58"/>
      <c r="I23" s="58"/>
    </row>
    <row r="24" spans="2:9" x14ac:dyDescent="0.25">
      <c r="B24" s="51" t="s">
        <v>274</v>
      </c>
      <c r="C24" s="24" t="s">
        <v>694</v>
      </c>
      <c r="D24" s="57"/>
      <c r="E24" s="57"/>
      <c r="F24" s="58"/>
      <c r="G24" s="58"/>
      <c r="H24" s="58"/>
      <c r="I24" s="58"/>
    </row>
    <row r="25" spans="2:9" x14ac:dyDescent="0.25">
      <c r="B25" s="45" t="s">
        <v>231</v>
      </c>
      <c r="C25" s="24" t="s">
        <v>695</v>
      </c>
      <c r="D25" s="57"/>
      <c r="E25" s="57"/>
      <c r="F25" s="58"/>
      <c r="G25" s="58"/>
      <c r="H25" s="58"/>
      <c r="I25" s="58"/>
    </row>
    <row r="27" spans="2:9" x14ac:dyDescent="0.25">
      <c r="B27" s="19"/>
    </row>
  </sheetData>
  <mergeCells count="9">
    <mergeCell ref="B4:C4"/>
    <mergeCell ref="B2:I2"/>
    <mergeCell ref="D6:E6"/>
    <mergeCell ref="F6:F7"/>
    <mergeCell ref="G6:G7"/>
    <mergeCell ref="H6:H7"/>
    <mergeCell ref="I6:I7"/>
    <mergeCell ref="C6:C7"/>
    <mergeCell ref="D4:I4"/>
  </mergeCells>
  <phoneticPr fontId="39"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&amp;C&amp;P_x000D_&amp;1#&amp;"Calibri"&amp;10&amp;K000000 Internal Information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6C84-B28D-4740-B227-C9470376EE8A}">
  <sheetPr codeName="Sheet12">
    <pageSetUpPr fitToPage="1"/>
  </sheetPr>
  <dimension ref="A1:I27"/>
  <sheetViews>
    <sheetView showGridLines="0" showRowColHeaders="0" zoomScaleNormal="100" zoomScaleSheetLayoutView="100" zoomScalePageLayoutView="90" workbookViewId="0">
      <pane xSplit="3" ySplit="8" topLeftCell="D9" activePane="bottomRight" state="frozen"/>
      <selection activeCell="E8" sqref="E8"/>
      <selection pane="topRight" activeCell="E8" sqref="E8"/>
      <selection pane="bottomLeft" activeCell="E8" sqref="E8"/>
      <selection pane="bottomRight" activeCell="D9" sqref="D9"/>
    </sheetView>
  </sheetViews>
  <sheetFormatPr defaultColWidth="11.5703125" defaultRowHeight="15" x14ac:dyDescent="0.25"/>
  <cols>
    <col min="1" max="1" width="2.5703125" customWidth="1"/>
    <col min="2" max="2" width="25.7109375" customWidth="1"/>
    <col min="3" max="3" width="7.5703125" customWidth="1"/>
    <col min="4" max="9" width="20.140625" customWidth="1"/>
  </cols>
  <sheetData>
    <row r="1" spans="1:9" ht="10.15" customHeight="1" x14ac:dyDescent="0.25"/>
    <row r="2" spans="1:9" ht="27.95" customHeight="1" x14ac:dyDescent="0.25">
      <c r="B2" s="654" t="s">
        <v>1361</v>
      </c>
      <c r="C2" s="654"/>
      <c r="D2" s="654"/>
      <c r="E2" s="654"/>
      <c r="F2" s="654"/>
      <c r="G2" s="654"/>
      <c r="H2" s="654"/>
      <c r="I2" s="654"/>
    </row>
    <row r="3" spans="1:9" ht="14.45" customHeight="1" x14ac:dyDescent="0.3">
      <c r="B3" s="30" t="s">
        <v>1</v>
      </c>
      <c r="C3" s="4"/>
      <c r="D3" s="4"/>
      <c r="E3" s="4"/>
      <c r="F3" s="4"/>
      <c r="G3" s="4"/>
      <c r="H3" s="4"/>
    </row>
    <row r="4" spans="1:9" ht="14.45" customHeight="1" x14ac:dyDescent="0.25">
      <c r="B4" s="652" t="s">
        <v>750</v>
      </c>
      <c r="C4" s="652"/>
      <c r="D4" s="659"/>
      <c r="E4" s="660"/>
      <c r="F4" s="660"/>
      <c r="G4" s="660"/>
      <c r="H4" s="660"/>
      <c r="I4" s="661"/>
    </row>
    <row r="5" spans="1:9" ht="18.75" customHeight="1" x14ac:dyDescent="0.35">
      <c r="B5" s="9"/>
      <c r="C5" s="9"/>
      <c r="D5" s="10"/>
      <c r="E5" s="10"/>
      <c r="F5" s="10"/>
      <c r="G5" s="10"/>
      <c r="H5" s="10"/>
    </row>
    <row r="6" spans="1:9" ht="45" customHeight="1" x14ac:dyDescent="0.25">
      <c r="B6" s="49"/>
      <c r="C6" s="675"/>
      <c r="D6" s="671" t="s">
        <v>292</v>
      </c>
      <c r="E6" s="672"/>
      <c r="F6" s="673" t="s">
        <v>293</v>
      </c>
      <c r="G6" s="673" t="s">
        <v>294</v>
      </c>
      <c r="H6" s="673" t="s">
        <v>295</v>
      </c>
      <c r="I6" s="673" t="s">
        <v>296</v>
      </c>
    </row>
    <row r="7" spans="1:9" ht="45" customHeight="1" x14ac:dyDescent="0.25">
      <c r="B7" s="50" t="s">
        <v>1356</v>
      </c>
      <c r="C7" s="676"/>
      <c r="D7" s="52"/>
      <c r="E7" s="37" t="s">
        <v>297</v>
      </c>
      <c r="F7" s="674"/>
      <c r="G7" s="674"/>
      <c r="H7" s="674"/>
      <c r="I7" s="674"/>
    </row>
    <row r="8" spans="1:9" s="9" customFormat="1" ht="15" customHeight="1" x14ac:dyDescent="0.25">
      <c r="A8"/>
      <c r="B8" s="43" t="s">
        <v>258</v>
      </c>
      <c r="C8" s="29" t="s">
        <v>0</v>
      </c>
      <c r="D8" s="31" t="s">
        <v>34</v>
      </c>
      <c r="E8" s="31" t="s">
        <v>51</v>
      </c>
      <c r="F8" s="31" t="s">
        <v>52</v>
      </c>
      <c r="G8" s="31" t="s">
        <v>83</v>
      </c>
      <c r="H8" s="31" t="s">
        <v>84</v>
      </c>
      <c r="I8" s="31" t="s">
        <v>85</v>
      </c>
    </row>
    <row r="9" spans="1:9" s="9" customFormat="1" x14ac:dyDescent="0.25">
      <c r="A9"/>
      <c r="B9" s="45" t="s">
        <v>224</v>
      </c>
      <c r="C9" s="24" t="s">
        <v>1362</v>
      </c>
      <c r="D9" s="57"/>
      <c r="E9" s="57"/>
      <c r="F9" s="58"/>
      <c r="G9" s="58"/>
      <c r="H9" s="58"/>
      <c r="I9" s="58"/>
    </row>
    <row r="10" spans="1:9" x14ac:dyDescent="0.25">
      <c r="B10" s="51" t="s">
        <v>266</v>
      </c>
      <c r="C10" s="24" t="s">
        <v>1363</v>
      </c>
      <c r="D10" s="57"/>
      <c r="E10" s="57"/>
      <c r="F10" s="58"/>
      <c r="G10" s="58"/>
      <c r="H10" s="58"/>
      <c r="I10" s="58"/>
    </row>
    <row r="11" spans="1:9" x14ac:dyDescent="0.25">
      <c r="B11" s="51" t="s">
        <v>267</v>
      </c>
      <c r="C11" s="24" t="s">
        <v>1364</v>
      </c>
      <c r="D11" s="57"/>
      <c r="E11" s="57"/>
      <c r="F11" s="58"/>
      <c r="G11" s="58"/>
      <c r="H11" s="58"/>
      <c r="I11" s="58"/>
    </row>
    <row r="12" spans="1:9" x14ac:dyDescent="0.25">
      <c r="B12" s="45" t="s">
        <v>225</v>
      </c>
      <c r="C12" s="24" t="s">
        <v>1365</v>
      </c>
      <c r="D12" s="57"/>
      <c r="E12" s="57"/>
      <c r="F12" s="58"/>
      <c r="G12" s="58"/>
      <c r="H12" s="58"/>
      <c r="I12" s="58"/>
    </row>
    <row r="13" spans="1:9" x14ac:dyDescent="0.25">
      <c r="B13" s="45" t="s">
        <v>226</v>
      </c>
      <c r="C13" s="24" t="s">
        <v>1366</v>
      </c>
      <c r="D13" s="57"/>
      <c r="E13" s="57"/>
      <c r="F13" s="58"/>
      <c r="G13" s="58"/>
      <c r="H13" s="58"/>
      <c r="I13" s="58"/>
    </row>
    <row r="14" spans="1:9" x14ac:dyDescent="0.25">
      <c r="B14" s="45" t="s">
        <v>227</v>
      </c>
      <c r="C14" s="24" t="s">
        <v>1367</v>
      </c>
      <c r="D14" s="57"/>
      <c r="E14" s="57"/>
      <c r="F14" s="58"/>
      <c r="G14" s="58"/>
      <c r="H14" s="58"/>
      <c r="I14" s="58"/>
    </row>
    <row r="15" spans="1:9" x14ac:dyDescent="0.25">
      <c r="B15" s="45" t="s">
        <v>228</v>
      </c>
      <c r="C15" s="24" t="s">
        <v>1368</v>
      </c>
      <c r="D15" s="57"/>
      <c r="E15" s="57"/>
      <c r="F15" s="58"/>
      <c r="G15" s="58"/>
      <c r="H15" s="58"/>
      <c r="I15" s="58"/>
    </row>
    <row r="16" spans="1:9" x14ac:dyDescent="0.25">
      <c r="B16" s="51" t="s">
        <v>268</v>
      </c>
      <c r="C16" s="24" t="s">
        <v>1369</v>
      </c>
      <c r="D16" s="57"/>
      <c r="E16" s="57"/>
      <c r="F16" s="58"/>
      <c r="G16" s="58"/>
      <c r="H16" s="58"/>
      <c r="I16" s="58"/>
    </row>
    <row r="17" spans="2:9" x14ac:dyDescent="0.25">
      <c r="B17" s="51" t="s">
        <v>269</v>
      </c>
      <c r="C17" s="24" t="s">
        <v>1370</v>
      </c>
      <c r="D17" s="57"/>
      <c r="E17" s="57"/>
      <c r="F17" s="58"/>
      <c r="G17" s="58"/>
      <c r="H17" s="58"/>
      <c r="I17" s="58"/>
    </row>
    <row r="18" spans="2:9" x14ac:dyDescent="0.25">
      <c r="B18" s="45" t="s">
        <v>229</v>
      </c>
      <c r="C18" s="24" t="s">
        <v>1371</v>
      </c>
      <c r="D18" s="57"/>
      <c r="E18" s="57"/>
      <c r="F18" s="58"/>
      <c r="G18" s="58"/>
      <c r="H18" s="58"/>
      <c r="I18" s="58"/>
    </row>
    <row r="19" spans="2:9" x14ac:dyDescent="0.25">
      <c r="B19" s="51" t="s">
        <v>270</v>
      </c>
      <c r="C19" s="24" t="s">
        <v>1372</v>
      </c>
      <c r="D19" s="57"/>
      <c r="E19" s="57"/>
      <c r="F19" s="58"/>
      <c r="G19" s="58"/>
      <c r="H19" s="58"/>
      <c r="I19" s="58"/>
    </row>
    <row r="20" spans="2:9" x14ac:dyDescent="0.25">
      <c r="B20" s="51" t="s">
        <v>271</v>
      </c>
      <c r="C20" s="24" t="s">
        <v>1373</v>
      </c>
      <c r="D20" s="57"/>
      <c r="E20" s="57"/>
      <c r="F20" s="58"/>
      <c r="G20" s="58"/>
      <c r="H20" s="58"/>
      <c r="I20" s="58"/>
    </row>
    <row r="21" spans="2:9" x14ac:dyDescent="0.25">
      <c r="B21" s="45" t="s">
        <v>230</v>
      </c>
      <c r="C21" s="24" t="s">
        <v>1374</v>
      </c>
      <c r="D21" s="57"/>
      <c r="E21" s="57"/>
      <c r="F21" s="58"/>
      <c r="G21" s="58"/>
      <c r="H21" s="58"/>
      <c r="I21" s="58"/>
    </row>
    <row r="22" spans="2:9" x14ac:dyDescent="0.25">
      <c r="B22" s="51" t="s">
        <v>272</v>
      </c>
      <c r="C22" s="24" t="s">
        <v>1375</v>
      </c>
      <c r="D22" s="57"/>
      <c r="E22" s="57"/>
      <c r="F22" s="58"/>
      <c r="G22" s="58"/>
      <c r="H22" s="58"/>
      <c r="I22" s="58"/>
    </row>
    <row r="23" spans="2:9" x14ac:dyDescent="0.25">
      <c r="B23" s="51" t="s">
        <v>273</v>
      </c>
      <c r="C23" s="24" t="s">
        <v>1376</v>
      </c>
      <c r="D23" s="57"/>
      <c r="E23" s="57"/>
      <c r="F23" s="58"/>
      <c r="G23" s="58"/>
      <c r="H23" s="58"/>
      <c r="I23" s="58"/>
    </row>
    <row r="24" spans="2:9" x14ac:dyDescent="0.25">
      <c r="B24" s="51" t="s">
        <v>274</v>
      </c>
      <c r="C24" s="24" t="s">
        <v>1377</v>
      </c>
      <c r="D24" s="57"/>
      <c r="E24" s="57"/>
      <c r="F24" s="58"/>
      <c r="G24" s="58"/>
      <c r="H24" s="58"/>
      <c r="I24" s="58"/>
    </row>
    <row r="25" spans="2:9" x14ac:dyDescent="0.25">
      <c r="B25" s="45" t="s">
        <v>231</v>
      </c>
      <c r="C25" s="24" t="s">
        <v>1378</v>
      </c>
      <c r="D25" s="57"/>
      <c r="E25" s="57"/>
      <c r="F25" s="58"/>
      <c r="G25" s="58"/>
      <c r="H25" s="58"/>
      <c r="I25" s="58"/>
    </row>
    <row r="27" spans="2:9" x14ac:dyDescent="0.25">
      <c r="B27" s="19"/>
    </row>
  </sheetData>
  <mergeCells count="9">
    <mergeCell ref="B2:I2"/>
    <mergeCell ref="B4:C4"/>
    <mergeCell ref="D6:E6"/>
    <mergeCell ref="F6:F7"/>
    <mergeCell ref="G6:G7"/>
    <mergeCell ref="H6:H7"/>
    <mergeCell ref="I6:I7"/>
    <mergeCell ref="D4:I4"/>
    <mergeCell ref="C6:C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&amp;C&amp;P_x000D_&amp;1#&amp;"Calibri"&amp;10&amp;K000000 Internal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1E27-0334-419C-8DB6-ADB2D50F77DF}">
  <sheetPr codeName="Sheet24">
    <pageSetUpPr fitToPage="1"/>
  </sheetPr>
  <dimension ref="A1:D15"/>
  <sheetViews>
    <sheetView showRowColHeaders="0" workbookViewId="0">
      <selection activeCell="E5" sqref="E5"/>
    </sheetView>
  </sheetViews>
  <sheetFormatPr defaultColWidth="9.42578125" defaultRowHeight="15" x14ac:dyDescent="0.25"/>
  <cols>
    <col min="1" max="1" width="2.5703125" style="204" customWidth="1"/>
    <col min="2" max="2" width="74.42578125" style="204" customWidth="1"/>
    <col min="3" max="3" width="7.5703125" style="204" customWidth="1"/>
    <col min="4" max="4" width="43.42578125" style="204" customWidth="1"/>
    <col min="5" max="16384" width="9.42578125" style="204"/>
  </cols>
  <sheetData>
    <row r="1" spans="1:4" ht="10.35" customHeight="1" x14ac:dyDescent="0.35">
      <c r="B1" s="406"/>
      <c r="D1" s="406"/>
    </row>
    <row r="2" spans="1:4" ht="28.35" customHeight="1" x14ac:dyDescent="0.25">
      <c r="B2" s="587" t="s">
        <v>637</v>
      </c>
      <c r="C2" s="588"/>
      <c r="D2" s="588"/>
    </row>
    <row r="3" spans="1:4" ht="14.85" customHeight="1" x14ac:dyDescent="0.25">
      <c r="B3" s="208"/>
    </row>
    <row r="5" spans="1:4" x14ac:dyDescent="0.25">
      <c r="A5" s="407"/>
      <c r="B5" s="11"/>
      <c r="C5" s="407"/>
      <c r="D5" s="264" t="s">
        <v>136</v>
      </c>
    </row>
    <row r="6" spans="1:4" x14ac:dyDescent="0.25">
      <c r="B6" s="407"/>
      <c r="C6" s="265" t="s">
        <v>0</v>
      </c>
      <c r="D6" s="265" t="s">
        <v>32</v>
      </c>
    </row>
    <row r="7" spans="1:4" x14ac:dyDescent="0.25">
      <c r="B7" s="408" t="s">
        <v>283</v>
      </c>
      <c r="C7" s="265">
        <v>1</v>
      </c>
      <c r="D7" s="218">
        <v>4194469333.8485999</v>
      </c>
    </row>
    <row r="8" spans="1:4" x14ac:dyDescent="0.25">
      <c r="B8" s="409" t="s">
        <v>284</v>
      </c>
      <c r="C8" s="265">
        <v>2</v>
      </c>
      <c r="D8" s="365">
        <v>97379362.340399995</v>
      </c>
    </row>
    <row r="9" spans="1:4" x14ac:dyDescent="0.25">
      <c r="B9" s="409" t="s">
        <v>285</v>
      </c>
      <c r="C9" s="265">
        <v>3</v>
      </c>
      <c r="D9" s="365">
        <v>-88282507.642299995</v>
      </c>
    </row>
    <row r="10" spans="1:4" x14ac:dyDescent="0.25">
      <c r="B10" s="409" t="s">
        <v>286</v>
      </c>
      <c r="C10" s="265">
        <v>4</v>
      </c>
      <c r="D10" s="365">
        <v>-18515114</v>
      </c>
    </row>
    <row r="11" spans="1:4" x14ac:dyDescent="0.25">
      <c r="B11" s="409" t="s">
        <v>287</v>
      </c>
      <c r="C11" s="265">
        <v>5</v>
      </c>
      <c r="D11" s="365" t="s">
        <v>4532</v>
      </c>
    </row>
    <row r="12" spans="1:4" x14ac:dyDescent="0.25">
      <c r="B12" s="409" t="s">
        <v>288</v>
      </c>
      <c r="C12" s="265">
        <v>6</v>
      </c>
      <c r="D12" s="365" t="s">
        <v>4532</v>
      </c>
    </row>
    <row r="13" spans="1:4" x14ac:dyDescent="0.25">
      <c r="B13" s="409" t="s">
        <v>289</v>
      </c>
      <c r="C13" s="265">
        <v>7</v>
      </c>
      <c r="D13" s="365" t="s">
        <v>4532</v>
      </c>
    </row>
    <row r="14" spans="1:4" x14ac:dyDescent="0.25">
      <c r="B14" s="409" t="s">
        <v>290</v>
      </c>
      <c r="C14" s="265">
        <v>8</v>
      </c>
      <c r="D14" s="365" t="s">
        <v>4532</v>
      </c>
    </row>
    <row r="15" spans="1:4" x14ac:dyDescent="0.25">
      <c r="B15" s="408" t="s">
        <v>291</v>
      </c>
      <c r="C15" s="265">
        <v>9</v>
      </c>
      <c r="D15" s="218">
        <v>4185051074.5467</v>
      </c>
    </row>
  </sheetData>
  <mergeCells count="1">
    <mergeCell ref="B2:D2"/>
  </mergeCells>
  <conditionalFormatting sqref="D7">
    <cfRule type="cellIs" dxfId="1" priority="2" stopIfTrue="1" operator="lessThan">
      <formula>0</formula>
    </cfRule>
  </conditionalFormatting>
  <conditionalFormatting sqref="D1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Internal Information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86D11-45A4-4AC5-B9C1-06CFD8FA43BD}">
  <sheetPr codeName="Sheet57"/>
  <dimension ref="A1:U28"/>
  <sheetViews>
    <sheetView showGridLines="0" showRowColHeaders="0" zoomScaleNormal="100" workbookViewId="0">
      <pane xSplit="4" ySplit="7" topLeftCell="E8" activePane="bottomRight" state="frozen"/>
      <selection activeCell="E8" sqref="E8"/>
      <selection pane="topRight" activeCell="E8" sqref="E8"/>
      <selection pane="bottomLeft" activeCell="E8" sqref="E8"/>
      <selection pane="bottomRight" activeCell="E8" sqref="E8"/>
    </sheetView>
  </sheetViews>
  <sheetFormatPr defaultColWidth="9.140625" defaultRowHeight="15" x14ac:dyDescent="0.25"/>
  <cols>
    <col min="1" max="1" width="2.5703125" customWidth="1"/>
    <col min="2" max="2" width="4.42578125" customWidth="1"/>
    <col min="3" max="3" width="29.28515625" customWidth="1"/>
    <col min="4" max="4" width="7.5703125" customWidth="1"/>
    <col min="5" max="11" width="16.5703125" customWidth="1"/>
  </cols>
  <sheetData>
    <row r="1" spans="1:14" ht="10.15" customHeight="1" x14ac:dyDescent="0.25"/>
    <row r="2" spans="1:14" ht="27.95" customHeight="1" x14ac:dyDescent="0.25">
      <c r="A2" s="16"/>
      <c r="B2" s="654" t="s">
        <v>1360</v>
      </c>
      <c r="C2" s="654"/>
      <c r="D2" s="654"/>
      <c r="E2" s="654"/>
      <c r="F2" s="654"/>
      <c r="G2" s="654"/>
      <c r="H2" s="654"/>
      <c r="I2" s="654"/>
      <c r="J2" s="654"/>
      <c r="K2" s="654"/>
    </row>
    <row r="3" spans="1:14" ht="14.45" customHeight="1" x14ac:dyDescent="0.25">
      <c r="B3" s="30" t="s">
        <v>1383</v>
      </c>
      <c r="C3" s="17"/>
      <c r="D3" s="17"/>
      <c r="E3" s="18"/>
      <c r="F3" s="17"/>
      <c r="G3" s="17"/>
      <c r="H3" s="17"/>
      <c r="I3" s="17"/>
      <c r="J3" s="17"/>
      <c r="K3" s="17"/>
      <c r="N3" s="7"/>
    </row>
    <row r="4" spans="1:14" x14ac:dyDescent="0.25">
      <c r="C4" s="677" t="s">
        <v>750</v>
      </c>
      <c r="D4" s="664"/>
      <c r="E4" s="659"/>
      <c r="F4" s="660"/>
      <c r="G4" s="660"/>
      <c r="H4" s="660"/>
      <c r="I4" s="660"/>
      <c r="J4" s="660"/>
      <c r="K4" s="661"/>
    </row>
    <row r="5" spans="1:14" x14ac:dyDescent="0.25">
      <c r="B5" s="23"/>
      <c r="C5" s="17"/>
    </row>
    <row r="6" spans="1:14" ht="36" x14ac:dyDescent="0.25">
      <c r="B6" s="28"/>
      <c r="C6" s="33"/>
      <c r="D6" s="40"/>
      <c r="E6" s="25" t="s">
        <v>82</v>
      </c>
      <c r="F6" s="25" t="s">
        <v>219</v>
      </c>
      <c r="G6" s="25" t="s">
        <v>220</v>
      </c>
      <c r="H6" s="25" t="s">
        <v>221</v>
      </c>
      <c r="I6" s="25" t="s">
        <v>222</v>
      </c>
      <c r="J6" s="25" t="s">
        <v>188</v>
      </c>
      <c r="K6" s="25" t="s">
        <v>223</v>
      </c>
    </row>
    <row r="7" spans="1:14" x14ac:dyDescent="0.25">
      <c r="B7" s="39"/>
      <c r="C7" s="42" t="s">
        <v>218</v>
      </c>
      <c r="D7" s="24" t="s">
        <v>0</v>
      </c>
      <c r="E7" s="24" t="s">
        <v>32</v>
      </c>
      <c r="F7" s="24" t="s">
        <v>33</v>
      </c>
      <c r="G7" s="24" t="s">
        <v>34</v>
      </c>
      <c r="H7" s="24" t="s">
        <v>51</v>
      </c>
      <c r="I7" s="24" t="s">
        <v>52</v>
      </c>
      <c r="J7" s="24" t="s">
        <v>83</v>
      </c>
      <c r="K7" s="24" t="s">
        <v>84</v>
      </c>
    </row>
    <row r="8" spans="1:14" ht="15" customHeight="1" x14ac:dyDescent="0.25">
      <c r="B8" s="34"/>
      <c r="C8" s="27" t="s">
        <v>224</v>
      </c>
      <c r="D8" s="24">
        <v>1</v>
      </c>
      <c r="E8" s="57"/>
      <c r="F8" s="58"/>
      <c r="G8" s="57"/>
      <c r="H8" s="58"/>
      <c r="I8" s="57"/>
      <c r="J8" s="57"/>
      <c r="K8" s="59"/>
    </row>
    <row r="9" spans="1:14" ht="15" customHeight="1" x14ac:dyDescent="0.25">
      <c r="B9" s="34"/>
      <c r="C9" s="27" t="s">
        <v>225</v>
      </c>
      <c r="D9" s="24">
        <v>2</v>
      </c>
      <c r="E9" s="57"/>
      <c r="F9" s="58"/>
      <c r="G9" s="57"/>
      <c r="H9" s="58"/>
      <c r="I9" s="57"/>
      <c r="J9" s="57"/>
      <c r="K9" s="59"/>
    </row>
    <row r="10" spans="1:14" ht="15" customHeight="1" x14ac:dyDescent="0.25">
      <c r="B10" s="34"/>
      <c r="C10" s="27" t="s">
        <v>226</v>
      </c>
      <c r="D10" s="24">
        <v>3</v>
      </c>
      <c r="E10" s="57"/>
      <c r="F10" s="58"/>
      <c r="G10" s="57"/>
      <c r="H10" s="58"/>
      <c r="I10" s="57"/>
      <c r="J10" s="57"/>
      <c r="K10" s="59"/>
    </row>
    <row r="11" spans="1:14" ht="15" customHeight="1" x14ac:dyDescent="0.25">
      <c r="B11" s="34"/>
      <c r="C11" s="27" t="s">
        <v>227</v>
      </c>
      <c r="D11" s="24">
        <v>4</v>
      </c>
      <c r="E11" s="57"/>
      <c r="F11" s="58"/>
      <c r="G11" s="57"/>
      <c r="H11" s="58"/>
      <c r="I11" s="57"/>
      <c r="J11" s="57"/>
      <c r="K11" s="59"/>
    </row>
    <row r="12" spans="1:14" ht="15" customHeight="1" x14ac:dyDescent="0.25">
      <c r="B12" s="34"/>
      <c r="C12" s="27" t="s">
        <v>228</v>
      </c>
      <c r="D12" s="24">
        <v>5</v>
      </c>
      <c r="E12" s="57"/>
      <c r="F12" s="58"/>
      <c r="G12" s="57"/>
      <c r="H12" s="58"/>
      <c r="I12" s="57"/>
      <c r="J12" s="57"/>
      <c r="K12" s="59"/>
    </row>
    <row r="13" spans="1:14" ht="15" customHeight="1" x14ac:dyDescent="0.25">
      <c r="B13" s="34"/>
      <c r="C13" s="27" t="s">
        <v>229</v>
      </c>
      <c r="D13" s="24">
        <v>6</v>
      </c>
      <c r="E13" s="57"/>
      <c r="F13" s="58"/>
      <c r="G13" s="57"/>
      <c r="H13" s="58"/>
      <c r="I13" s="57"/>
      <c r="J13" s="57"/>
      <c r="K13" s="59"/>
    </row>
    <row r="14" spans="1:14" ht="15" customHeight="1" x14ac:dyDescent="0.25">
      <c r="B14" s="34"/>
      <c r="C14" s="27" t="s">
        <v>230</v>
      </c>
      <c r="D14" s="24">
        <v>7</v>
      </c>
      <c r="E14" s="57"/>
      <c r="F14" s="58"/>
      <c r="G14" s="57"/>
      <c r="H14" s="58"/>
      <c r="I14" s="57"/>
      <c r="J14" s="57"/>
      <c r="K14" s="59"/>
    </row>
    <row r="15" spans="1:14" ht="15" customHeight="1" x14ac:dyDescent="0.25">
      <c r="B15" s="34"/>
      <c r="C15" s="27" t="s">
        <v>231</v>
      </c>
      <c r="D15" s="24">
        <v>8</v>
      </c>
      <c r="E15" s="57"/>
      <c r="F15" s="58"/>
      <c r="G15" s="57"/>
      <c r="H15" s="58"/>
      <c r="I15" s="57"/>
      <c r="J15" s="57"/>
      <c r="K15" s="59"/>
    </row>
    <row r="16" spans="1:14" ht="15" customHeight="1" x14ac:dyDescent="0.25">
      <c r="B16" s="657" t="s">
        <v>752</v>
      </c>
      <c r="C16" s="678"/>
      <c r="D16" s="29" t="s">
        <v>134</v>
      </c>
      <c r="E16" s="57"/>
      <c r="F16" s="58"/>
      <c r="G16" s="57"/>
      <c r="H16" s="58"/>
      <c r="I16" s="57"/>
      <c r="J16" s="57"/>
      <c r="K16" s="59"/>
    </row>
    <row r="18" spans="2:21" x14ac:dyDescent="0.25">
      <c r="B18" s="20"/>
    </row>
    <row r="27" spans="2:21" ht="23.25" x14ac:dyDescent="0.35">
      <c r="P27" s="6"/>
      <c r="Q27" s="8"/>
      <c r="R27" s="8"/>
      <c r="S27" s="8"/>
      <c r="T27" s="8"/>
      <c r="U27" s="8"/>
    </row>
    <row r="28" spans="2:21" x14ac:dyDescent="0.25">
      <c r="P28" s="7"/>
    </row>
  </sheetData>
  <mergeCells count="4">
    <mergeCell ref="B2:K2"/>
    <mergeCell ref="C4:D4"/>
    <mergeCell ref="E4:K4"/>
    <mergeCell ref="B16:C16"/>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&amp;C&amp;P_x000D_&amp;1#&amp;"Calibri"&amp;10&amp;K000000 Internal Information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C53A-6D58-4A27-8227-350C09222EA5}">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x14ac:dyDescent="0.25"/>
  <cols>
    <col min="1" max="1" width="2.5703125" customWidth="1"/>
    <col min="2" max="2" width="4.42578125" customWidth="1"/>
    <col min="3" max="3" width="29.28515625" customWidth="1"/>
    <col min="4" max="4" width="7.5703125" customWidth="1"/>
    <col min="5" max="11" width="16.5703125" customWidth="1"/>
  </cols>
  <sheetData>
    <row r="1" spans="1:14" ht="10.15" customHeight="1" x14ac:dyDescent="0.25"/>
    <row r="2" spans="1:14" ht="27.95" customHeight="1" x14ac:dyDescent="0.25">
      <c r="A2" s="16"/>
      <c r="B2" s="654" t="s">
        <v>1359</v>
      </c>
      <c r="C2" s="654"/>
      <c r="D2" s="654"/>
      <c r="E2" s="654"/>
      <c r="F2" s="654"/>
      <c r="G2" s="654"/>
      <c r="H2" s="654"/>
      <c r="I2" s="654"/>
      <c r="J2" s="654"/>
      <c r="K2" s="654"/>
    </row>
    <row r="3" spans="1:14" ht="14.45" customHeight="1" x14ac:dyDescent="0.25">
      <c r="B3" s="30" t="s">
        <v>1383</v>
      </c>
      <c r="C3" s="17"/>
      <c r="D3" s="17"/>
      <c r="E3" s="18"/>
      <c r="F3" s="17"/>
      <c r="G3" s="17"/>
      <c r="H3" s="17"/>
      <c r="I3" s="17"/>
      <c r="J3" s="17"/>
      <c r="K3" s="17"/>
      <c r="N3" s="7"/>
    </row>
    <row r="4" spans="1:14" x14ac:dyDescent="0.25">
      <c r="C4" s="677" t="s">
        <v>750</v>
      </c>
      <c r="D4" s="664"/>
      <c r="E4" s="659"/>
      <c r="F4" s="660"/>
      <c r="G4" s="660"/>
      <c r="H4" s="660"/>
      <c r="I4" s="660"/>
      <c r="J4" s="660"/>
      <c r="K4" s="661"/>
    </row>
    <row r="5" spans="1:14" x14ac:dyDescent="0.25">
      <c r="B5" s="23"/>
      <c r="C5" s="17"/>
    </row>
    <row r="6" spans="1:14" ht="36" x14ac:dyDescent="0.25">
      <c r="B6" s="28"/>
      <c r="C6" s="33"/>
      <c r="D6" s="40"/>
      <c r="E6" s="25" t="s">
        <v>82</v>
      </c>
      <c r="F6" s="25" t="s">
        <v>219</v>
      </c>
      <c r="G6" s="25" t="s">
        <v>220</v>
      </c>
      <c r="H6" s="25" t="s">
        <v>221</v>
      </c>
      <c r="I6" s="25" t="s">
        <v>222</v>
      </c>
      <c r="J6" s="25" t="s">
        <v>188</v>
      </c>
      <c r="K6" s="25" t="s">
        <v>223</v>
      </c>
    </row>
    <row r="7" spans="1:14" x14ac:dyDescent="0.25">
      <c r="B7" s="39"/>
      <c r="C7" s="42" t="s">
        <v>218</v>
      </c>
      <c r="D7" s="24" t="s">
        <v>0</v>
      </c>
      <c r="E7" s="24" t="s">
        <v>32</v>
      </c>
      <c r="F7" s="24" t="s">
        <v>33</v>
      </c>
      <c r="G7" s="24" t="s">
        <v>34</v>
      </c>
      <c r="H7" s="24" t="s">
        <v>51</v>
      </c>
      <c r="I7" s="24" t="s">
        <v>52</v>
      </c>
      <c r="J7" s="24" t="s">
        <v>83</v>
      </c>
      <c r="K7" s="24" t="s">
        <v>84</v>
      </c>
    </row>
    <row r="8" spans="1:14" ht="15" customHeight="1" x14ac:dyDescent="0.25">
      <c r="B8" s="34"/>
      <c r="C8" s="27" t="s">
        <v>224</v>
      </c>
      <c r="D8" s="24">
        <v>1</v>
      </c>
      <c r="E8" s="57"/>
      <c r="F8" s="58"/>
      <c r="G8" s="57"/>
      <c r="H8" s="58"/>
      <c r="I8" s="57"/>
      <c r="J8" s="57"/>
      <c r="K8" s="59"/>
    </row>
    <row r="9" spans="1:14" ht="15" customHeight="1" x14ac:dyDescent="0.25">
      <c r="B9" s="34"/>
      <c r="C9" s="27" t="s">
        <v>225</v>
      </c>
      <c r="D9" s="24">
        <v>2</v>
      </c>
      <c r="E9" s="57"/>
      <c r="F9" s="58"/>
      <c r="G9" s="57"/>
      <c r="H9" s="58"/>
      <c r="I9" s="57"/>
      <c r="J9" s="57"/>
      <c r="K9" s="59"/>
    </row>
    <row r="10" spans="1:14" ht="15" customHeight="1" x14ac:dyDescent="0.25">
      <c r="B10" s="34"/>
      <c r="C10" s="27" t="s">
        <v>226</v>
      </c>
      <c r="D10" s="24">
        <v>3</v>
      </c>
      <c r="E10" s="57"/>
      <c r="F10" s="58"/>
      <c r="G10" s="57"/>
      <c r="H10" s="58"/>
      <c r="I10" s="57"/>
      <c r="J10" s="57"/>
      <c r="K10" s="59"/>
    </row>
    <row r="11" spans="1:14" ht="15" customHeight="1" x14ac:dyDescent="0.25">
      <c r="B11" s="34"/>
      <c r="C11" s="27" t="s">
        <v>227</v>
      </c>
      <c r="D11" s="24">
        <v>4</v>
      </c>
      <c r="E11" s="57"/>
      <c r="F11" s="58"/>
      <c r="G11" s="57"/>
      <c r="H11" s="58"/>
      <c r="I11" s="57"/>
      <c r="J11" s="57"/>
      <c r="K11" s="59"/>
    </row>
    <row r="12" spans="1:14" ht="15" customHeight="1" x14ac:dyDescent="0.25">
      <c r="B12" s="34"/>
      <c r="C12" s="27" t="s">
        <v>228</v>
      </c>
      <c r="D12" s="24">
        <v>5</v>
      </c>
      <c r="E12" s="57"/>
      <c r="F12" s="58"/>
      <c r="G12" s="57"/>
      <c r="H12" s="58"/>
      <c r="I12" s="57"/>
      <c r="J12" s="57"/>
      <c r="K12" s="59"/>
    </row>
    <row r="13" spans="1:14" ht="15" customHeight="1" x14ac:dyDescent="0.25">
      <c r="B13" s="34"/>
      <c r="C13" s="27" t="s">
        <v>229</v>
      </c>
      <c r="D13" s="24">
        <v>6</v>
      </c>
      <c r="E13" s="57"/>
      <c r="F13" s="58"/>
      <c r="G13" s="57"/>
      <c r="H13" s="58"/>
      <c r="I13" s="57"/>
      <c r="J13" s="57"/>
      <c r="K13" s="59"/>
    </row>
    <row r="14" spans="1:14" ht="15" customHeight="1" x14ac:dyDescent="0.25">
      <c r="B14" s="34"/>
      <c r="C14" s="27" t="s">
        <v>230</v>
      </c>
      <c r="D14" s="24">
        <v>7</v>
      </c>
      <c r="E14" s="57"/>
      <c r="F14" s="58"/>
      <c r="G14" s="57"/>
      <c r="H14" s="58"/>
      <c r="I14" s="57"/>
      <c r="J14" s="57"/>
      <c r="K14" s="59"/>
    </row>
    <row r="15" spans="1:14" ht="15" customHeight="1" x14ac:dyDescent="0.25">
      <c r="B15" s="34"/>
      <c r="C15" s="27" t="s">
        <v>231</v>
      </c>
      <c r="D15" s="24">
        <v>8</v>
      </c>
      <c r="E15" s="57"/>
      <c r="F15" s="58"/>
      <c r="G15" s="57"/>
      <c r="H15" s="58"/>
      <c r="I15" s="57"/>
      <c r="J15" s="57"/>
      <c r="K15" s="59"/>
    </row>
    <row r="16" spans="1:14" ht="15" customHeight="1" x14ac:dyDescent="0.25">
      <c r="B16" s="657" t="s">
        <v>752</v>
      </c>
      <c r="C16" s="678"/>
      <c r="D16" s="29" t="s">
        <v>134</v>
      </c>
      <c r="E16" s="57"/>
      <c r="F16" s="58"/>
      <c r="G16" s="57"/>
      <c r="H16" s="58"/>
      <c r="I16" s="57"/>
      <c r="J16" s="57"/>
      <c r="K16" s="59"/>
    </row>
    <row r="18" spans="2:21" x14ac:dyDescent="0.25">
      <c r="B18" s="20"/>
    </row>
    <row r="27" spans="2:21" ht="23.25" x14ac:dyDescent="0.35">
      <c r="P27" s="6"/>
      <c r="Q27" s="8"/>
      <c r="R27" s="8"/>
      <c r="S27" s="8"/>
      <c r="T27" s="8"/>
      <c r="U27" s="8"/>
    </row>
    <row r="28" spans="2:21" x14ac:dyDescent="0.25">
      <c r="P28" s="7"/>
    </row>
  </sheetData>
  <mergeCells count="4">
    <mergeCell ref="B16:C16"/>
    <mergeCell ref="C4:D4"/>
    <mergeCell ref="B2:K2"/>
    <mergeCell ref="E4:K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&amp;C&amp;P_x000D_&amp;1#&amp;"Calibri"&amp;10&amp;K000000 Internal Information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C4BD-CE53-4CD0-8F03-0B0B00D03F3C}">
  <sheetPr codeName="Sheet25">
    <pageSetUpPr fitToPage="1"/>
  </sheetPr>
  <dimension ref="A1:L39"/>
  <sheetViews>
    <sheetView showRowColHeaders="0" workbookViewId="0">
      <selection activeCell="E5" sqref="E5"/>
    </sheetView>
  </sheetViews>
  <sheetFormatPr defaultColWidth="9.42578125" defaultRowHeight="15" x14ac:dyDescent="0.25"/>
  <cols>
    <col min="1" max="1" width="2.5703125" style="410" customWidth="1"/>
    <col min="2" max="2" width="58.42578125" style="204" customWidth="1"/>
    <col min="3" max="3" width="7.5703125" style="410" customWidth="1"/>
    <col min="4" max="11" width="18.5703125" style="204" customWidth="1"/>
    <col min="12" max="16384" width="9.42578125" style="204"/>
  </cols>
  <sheetData>
    <row r="1" spans="1:12" ht="10.35" customHeight="1" x14ac:dyDescent="0.25">
      <c r="B1" s="410"/>
      <c r="C1" s="411"/>
    </row>
    <row r="2" spans="1:12" ht="28.35" customHeight="1" x14ac:dyDescent="0.25">
      <c r="A2" s="412"/>
      <c r="B2" s="587" t="s">
        <v>632</v>
      </c>
      <c r="C2" s="588"/>
      <c r="D2" s="588"/>
      <c r="E2" s="588"/>
      <c r="F2" s="588"/>
      <c r="G2" s="588"/>
      <c r="H2" s="588"/>
      <c r="I2" s="588"/>
      <c r="J2" s="588"/>
      <c r="K2" s="588"/>
    </row>
    <row r="3" spans="1:12" ht="14.85" customHeight="1" x14ac:dyDescent="0.25">
      <c r="A3" s="363"/>
      <c r="B3" s="208"/>
      <c r="C3" s="363"/>
      <c r="D3" s="363"/>
      <c r="E3" s="363"/>
      <c r="F3" s="363"/>
      <c r="G3" s="363"/>
      <c r="H3" s="363"/>
      <c r="I3" s="363"/>
      <c r="J3" s="363"/>
      <c r="K3" s="363"/>
      <c r="L3" s="337"/>
    </row>
    <row r="4" spans="1:12" x14ac:dyDescent="0.25">
      <c r="A4" s="363"/>
      <c r="B4" s="337"/>
      <c r="C4" s="363"/>
      <c r="L4" s="337"/>
    </row>
    <row r="5" spans="1:12" ht="66" customHeight="1" x14ac:dyDescent="0.25">
      <c r="A5" s="363"/>
      <c r="C5" s="363"/>
      <c r="D5" s="264" t="s">
        <v>183</v>
      </c>
      <c r="E5" s="264" t="s">
        <v>184</v>
      </c>
      <c r="F5" s="264" t="s">
        <v>185</v>
      </c>
      <c r="G5" s="264" t="s">
        <v>617</v>
      </c>
      <c r="H5" s="264" t="s">
        <v>186</v>
      </c>
      <c r="I5" s="264" t="s">
        <v>187</v>
      </c>
      <c r="J5" s="264" t="s">
        <v>82</v>
      </c>
      <c r="K5" s="264" t="s">
        <v>188</v>
      </c>
      <c r="L5" s="337"/>
    </row>
    <row r="6" spans="1:12" x14ac:dyDescent="0.25">
      <c r="A6" s="363"/>
      <c r="B6" s="337"/>
      <c r="C6" s="265" t="s">
        <v>0</v>
      </c>
      <c r="D6" s="174" t="s">
        <v>32</v>
      </c>
      <c r="E6" s="174" t="s">
        <v>33</v>
      </c>
      <c r="F6" s="174" t="s">
        <v>34</v>
      </c>
      <c r="G6" s="174" t="s">
        <v>51</v>
      </c>
      <c r="H6" s="174" t="s">
        <v>52</v>
      </c>
      <c r="I6" s="174" t="s">
        <v>83</v>
      </c>
      <c r="J6" s="174" t="s">
        <v>84</v>
      </c>
      <c r="K6" s="174" t="s">
        <v>85</v>
      </c>
      <c r="L6" s="337"/>
    </row>
    <row r="7" spans="1:12" x14ac:dyDescent="0.25">
      <c r="B7" s="369" t="s">
        <v>190</v>
      </c>
      <c r="C7" s="174" t="s">
        <v>189</v>
      </c>
      <c r="D7" s="365" t="s">
        <v>4532</v>
      </c>
      <c r="E7" s="365" t="s">
        <v>4532</v>
      </c>
      <c r="F7" s="314" t="s">
        <v>4532</v>
      </c>
      <c r="G7" s="413">
        <v>1.4</v>
      </c>
      <c r="H7" s="365" t="s">
        <v>4532</v>
      </c>
      <c r="I7" s="365" t="s">
        <v>4532</v>
      </c>
      <c r="J7" s="365" t="s">
        <v>4532</v>
      </c>
      <c r="K7" s="365" t="s">
        <v>4532</v>
      </c>
      <c r="L7" s="337"/>
    </row>
    <row r="8" spans="1:12" x14ac:dyDescent="0.25">
      <c r="B8" s="369" t="s">
        <v>192</v>
      </c>
      <c r="C8" s="174" t="s">
        <v>191</v>
      </c>
      <c r="D8" s="365" t="s">
        <v>4532</v>
      </c>
      <c r="E8" s="365" t="s">
        <v>4532</v>
      </c>
      <c r="F8" s="314" t="s">
        <v>4532</v>
      </c>
      <c r="G8" s="233">
        <v>1.4</v>
      </c>
      <c r="H8" s="365" t="s">
        <v>4532</v>
      </c>
      <c r="I8" s="365" t="s">
        <v>4532</v>
      </c>
      <c r="J8" s="365" t="s">
        <v>4532</v>
      </c>
      <c r="K8" s="365" t="s">
        <v>4532</v>
      </c>
      <c r="L8" s="337"/>
    </row>
    <row r="9" spans="1:12" x14ac:dyDescent="0.25">
      <c r="B9" s="369" t="s">
        <v>193</v>
      </c>
      <c r="C9" s="174">
        <v>1</v>
      </c>
      <c r="D9" s="365">
        <v>3155741.38</v>
      </c>
      <c r="E9" s="365">
        <v>58465783.659999996</v>
      </c>
      <c r="F9" s="314" t="s">
        <v>4532</v>
      </c>
      <c r="G9" s="233">
        <v>1.4</v>
      </c>
      <c r="H9" s="365">
        <v>384525702.00999999</v>
      </c>
      <c r="I9" s="365">
        <v>86270135.049999997</v>
      </c>
      <c r="J9" s="365">
        <v>86270135.049999997</v>
      </c>
      <c r="K9" s="365">
        <v>25455880.260000002</v>
      </c>
      <c r="L9" s="337"/>
    </row>
    <row r="10" spans="1:12" x14ac:dyDescent="0.25">
      <c r="B10" s="359" t="s">
        <v>194</v>
      </c>
      <c r="C10" s="174">
        <v>2</v>
      </c>
      <c r="D10" s="314" t="s">
        <v>4532</v>
      </c>
      <c r="E10" s="314" t="s">
        <v>4532</v>
      </c>
      <c r="F10" s="365" t="s">
        <v>4532</v>
      </c>
      <c r="G10" s="365" t="s">
        <v>4532</v>
      </c>
      <c r="H10" s="365" t="s">
        <v>4532</v>
      </c>
      <c r="I10" s="365" t="s">
        <v>4532</v>
      </c>
      <c r="J10" s="365" t="s">
        <v>4532</v>
      </c>
      <c r="K10" s="365" t="s">
        <v>4532</v>
      </c>
      <c r="L10" s="337"/>
    </row>
    <row r="11" spans="1:12" x14ac:dyDescent="0.25">
      <c r="B11" s="333" t="s">
        <v>196</v>
      </c>
      <c r="C11" s="174" t="s">
        <v>195</v>
      </c>
      <c r="D11" s="314" t="s">
        <v>4532</v>
      </c>
      <c r="E11" s="314" t="s">
        <v>4532</v>
      </c>
      <c r="F11" s="365" t="s">
        <v>4532</v>
      </c>
      <c r="G11" s="314" t="s">
        <v>4532</v>
      </c>
      <c r="H11" s="365" t="s">
        <v>4532</v>
      </c>
      <c r="I11" s="365" t="s">
        <v>4532</v>
      </c>
      <c r="J11" s="365" t="s">
        <v>4532</v>
      </c>
      <c r="K11" s="365" t="s">
        <v>4532</v>
      </c>
      <c r="L11" s="337"/>
    </row>
    <row r="12" spans="1:12" ht="30" x14ac:dyDescent="0.25">
      <c r="B12" s="333" t="s">
        <v>198</v>
      </c>
      <c r="C12" s="174" t="s">
        <v>197</v>
      </c>
      <c r="D12" s="314" t="s">
        <v>4532</v>
      </c>
      <c r="E12" s="314" t="s">
        <v>4532</v>
      </c>
      <c r="F12" s="365" t="s">
        <v>4532</v>
      </c>
      <c r="G12" s="314" t="s">
        <v>4532</v>
      </c>
      <c r="H12" s="365" t="s">
        <v>4532</v>
      </c>
      <c r="I12" s="365" t="s">
        <v>4532</v>
      </c>
      <c r="J12" s="365" t="s">
        <v>4532</v>
      </c>
      <c r="K12" s="365" t="s">
        <v>4532</v>
      </c>
      <c r="L12" s="337"/>
    </row>
    <row r="13" spans="1:12" x14ac:dyDescent="0.25">
      <c r="B13" s="333" t="s">
        <v>200</v>
      </c>
      <c r="C13" s="174" t="s">
        <v>199</v>
      </c>
      <c r="D13" s="314" t="s">
        <v>4532</v>
      </c>
      <c r="E13" s="314" t="s">
        <v>4532</v>
      </c>
      <c r="F13" s="365" t="s">
        <v>4532</v>
      </c>
      <c r="G13" s="314" t="s">
        <v>4532</v>
      </c>
      <c r="H13" s="365" t="s">
        <v>4532</v>
      </c>
      <c r="I13" s="365" t="s">
        <v>4532</v>
      </c>
      <c r="J13" s="365" t="s">
        <v>4532</v>
      </c>
      <c r="K13" s="365" t="s">
        <v>4532</v>
      </c>
      <c r="L13" s="337"/>
    </row>
    <row r="14" spans="1:12" x14ac:dyDescent="0.25">
      <c r="B14" s="359" t="s">
        <v>201</v>
      </c>
      <c r="C14" s="174">
        <v>3</v>
      </c>
      <c r="D14" s="314" t="s">
        <v>4532</v>
      </c>
      <c r="E14" s="314" t="s">
        <v>4532</v>
      </c>
      <c r="F14" s="314" t="s">
        <v>4532</v>
      </c>
      <c r="G14" s="314" t="s">
        <v>4532</v>
      </c>
      <c r="H14" s="365" t="s">
        <v>4532</v>
      </c>
      <c r="I14" s="365" t="s">
        <v>4532</v>
      </c>
      <c r="J14" s="365" t="s">
        <v>4532</v>
      </c>
      <c r="K14" s="365" t="s">
        <v>4532</v>
      </c>
      <c r="L14" s="337"/>
    </row>
    <row r="15" spans="1:12" x14ac:dyDescent="0.25">
      <c r="B15" s="359" t="s">
        <v>202</v>
      </c>
      <c r="C15" s="174">
        <v>4</v>
      </c>
      <c r="D15" s="314" t="s">
        <v>4532</v>
      </c>
      <c r="E15" s="314" t="s">
        <v>4532</v>
      </c>
      <c r="F15" s="314" t="s">
        <v>4532</v>
      </c>
      <c r="G15" s="314" t="s">
        <v>4532</v>
      </c>
      <c r="H15" s="365">
        <v>2993518788.6399999</v>
      </c>
      <c r="I15" s="365">
        <v>97844469.730000004</v>
      </c>
      <c r="J15" s="365">
        <v>97844469.730000004</v>
      </c>
      <c r="K15" s="365">
        <v>28479470.260000002</v>
      </c>
      <c r="L15" s="337"/>
    </row>
    <row r="16" spans="1:12" x14ac:dyDescent="0.25">
      <c r="B16" s="359" t="s">
        <v>203</v>
      </c>
      <c r="C16" s="174">
        <v>5</v>
      </c>
      <c r="D16" s="314" t="s">
        <v>4532</v>
      </c>
      <c r="E16" s="314" t="s">
        <v>4532</v>
      </c>
      <c r="F16" s="314" t="s">
        <v>4532</v>
      </c>
      <c r="G16" s="314" t="s">
        <v>4532</v>
      </c>
      <c r="H16" s="365" t="s">
        <v>4532</v>
      </c>
      <c r="I16" s="365" t="s">
        <v>4532</v>
      </c>
      <c r="J16" s="365" t="s">
        <v>4532</v>
      </c>
      <c r="K16" s="365" t="s">
        <v>4532</v>
      </c>
      <c r="L16" s="337"/>
    </row>
    <row r="17" spans="2:12" x14ac:dyDescent="0.25">
      <c r="B17" s="132" t="s">
        <v>50</v>
      </c>
      <c r="C17" s="174">
        <v>6</v>
      </c>
      <c r="D17" s="314" t="s">
        <v>4532</v>
      </c>
      <c r="E17" s="314" t="s">
        <v>4532</v>
      </c>
      <c r="F17" s="314" t="s">
        <v>4532</v>
      </c>
      <c r="G17" s="314" t="s">
        <v>4532</v>
      </c>
      <c r="H17" s="218">
        <v>3378044490.6500001</v>
      </c>
      <c r="I17" s="218">
        <v>184114604.78</v>
      </c>
      <c r="J17" s="218">
        <v>184114604.78</v>
      </c>
      <c r="K17" s="218">
        <v>53935350.520000003</v>
      </c>
      <c r="L17" s="337"/>
    </row>
    <row r="38" spans="12:12" x14ac:dyDescent="0.25">
      <c r="L38" s="278"/>
    </row>
    <row r="39" spans="12:12" x14ac:dyDescent="0.25">
      <c r="L39" s="278"/>
    </row>
  </sheetData>
  <mergeCells count="1">
    <mergeCell ref="B2:K2"/>
  </mergeCells>
  <pageMargins left="0.70866141732283472" right="0.70866141732283472" top="0.74803149606299213" bottom="0.74803149606299213" header="0.31496062992125984" footer="0.31496062992125984"/>
  <pageSetup paperSize="9" scale="57" orientation="landscape" r:id="rId1"/>
  <headerFooter>
    <oddHeader>&amp;CEN
Annex XXV</oddHeader>
    <oddFooter>&amp;C&amp;"Calibri"&amp;11&amp;K000000&amp;P_x000D_&amp;1#&amp;"Calibri"&amp;10&amp;K000000 Internal Information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43CA-6D3D-4F5B-AC1D-90A26182F81A}">
  <sheetPr codeName="Sheet26">
    <pageSetUpPr fitToPage="1"/>
  </sheetPr>
  <dimension ref="A1:Q20"/>
  <sheetViews>
    <sheetView workbookViewId="0">
      <selection activeCell="E5" sqref="E5"/>
    </sheetView>
  </sheetViews>
  <sheetFormatPr defaultColWidth="9.42578125" defaultRowHeight="15" x14ac:dyDescent="0.25"/>
  <cols>
    <col min="1" max="1" width="2.5703125" style="283" customWidth="1"/>
    <col min="2" max="2" width="53.42578125" style="204" customWidth="1"/>
    <col min="3" max="3" width="7.5703125" style="283" customWidth="1"/>
    <col min="4" max="14" width="18.5703125" style="204" customWidth="1"/>
    <col min="15" max="15" width="18.5703125" style="225" customWidth="1"/>
    <col min="16" max="16384" width="9.42578125" style="204"/>
  </cols>
  <sheetData>
    <row r="1" spans="1:17" ht="10.35" customHeight="1" x14ac:dyDescent="0.25"/>
    <row r="2" spans="1:17" ht="28.35" customHeight="1" x14ac:dyDescent="0.25">
      <c r="A2" s="412"/>
      <c r="B2" s="587" t="s">
        <v>633</v>
      </c>
      <c r="C2" s="588"/>
      <c r="D2" s="588"/>
      <c r="E2" s="588"/>
      <c r="F2" s="588"/>
      <c r="G2" s="588"/>
      <c r="H2" s="588"/>
      <c r="I2" s="588"/>
      <c r="J2" s="588"/>
      <c r="K2" s="588"/>
      <c r="L2" s="588"/>
      <c r="M2" s="588"/>
      <c r="N2" s="588"/>
      <c r="O2" s="588"/>
    </row>
    <row r="3" spans="1:17" ht="14.85" customHeight="1" x14ac:dyDescent="0.25">
      <c r="A3" s="414"/>
      <c r="B3" s="208"/>
      <c r="C3" s="414"/>
    </row>
    <row r="4" spans="1:17" ht="20.100000000000001" customHeight="1" x14ac:dyDescent="0.25">
      <c r="A4" s="414"/>
    </row>
    <row r="5" spans="1:17" ht="20.100000000000001" customHeight="1" x14ac:dyDescent="0.25">
      <c r="A5" s="414"/>
      <c r="C5" s="415"/>
      <c r="D5" s="679" t="s">
        <v>206</v>
      </c>
      <c r="E5" s="680"/>
      <c r="F5" s="680"/>
      <c r="G5" s="680"/>
      <c r="H5" s="680"/>
      <c r="I5" s="680"/>
      <c r="J5" s="680"/>
      <c r="K5" s="680"/>
      <c r="L5" s="680"/>
      <c r="M5" s="680"/>
      <c r="N5" s="681"/>
      <c r="O5" s="682" t="s">
        <v>616</v>
      </c>
    </row>
    <row r="6" spans="1:17" ht="31.5" customHeight="1" x14ac:dyDescent="0.25">
      <c r="A6" s="414"/>
      <c r="C6" s="416"/>
      <c r="D6" s="368">
        <v>0</v>
      </c>
      <c r="E6" s="368">
        <v>0.02</v>
      </c>
      <c r="F6" s="368">
        <v>0.04</v>
      </c>
      <c r="G6" s="368">
        <v>0.1</v>
      </c>
      <c r="H6" s="368">
        <v>0.2</v>
      </c>
      <c r="I6" s="368">
        <v>0.5</v>
      </c>
      <c r="J6" s="368">
        <v>0.7</v>
      </c>
      <c r="K6" s="368">
        <v>0.75</v>
      </c>
      <c r="L6" s="368">
        <v>1</v>
      </c>
      <c r="M6" s="368">
        <v>1.5</v>
      </c>
      <c r="N6" s="368" t="s">
        <v>207</v>
      </c>
      <c r="O6" s="683"/>
    </row>
    <row r="7" spans="1:17" x14ac:dyDescent="0.25">
      <c r="A7" s="414"/>
      <c r="B7" s="417" t="s">
        <v>205</v>
      </c>
      <c r="C7" s="265" t="s">
        <v>0</v>
      </c>
      <c r="D7" s="266" t="s">
        <v>32</v>
      </c>
      <c r="E7" s="266" t="s">
        <v>33</v>
      </c>
      <c r="F7" s="266" t="s">
        <v>34</v>
      </c>
      <c r="G7" s="266" t="s">
        <v>51</v>
      </c>
      <c r="H7" s="266" t="s">
        <v>52</v>
      </c>
      <c r="I7" s="266" t="s">
        <v>83</v>
      </c>
      <c r="J7" s="266" t="s">
        <v>84</v>
      </c>
      <c r="K7" s="266" t="s">
        <v>85</v>
      </c>
      <c r="L7" s="266" t="s">
        <v>88</v>
      </c>
      <c r="M7" s="266" t="s">
        <v>89</v>
      </c>
      <c r="N7" s="266" t="s">
        <v>90</v>
      </c>
      <c r="O7" s="174" t="s">
        <v>91</v>
      </c>
    </row>
    <row r="8" spans="1:17" x14ac:dyDescent="0.25">
      <c r="B8" s="409" t="s">
        <v>208</v>
      </c>
      <c r="C8" s="266">
        <v>1</v>
      </c>
      <c r="D8" s="365" t="s">
        <v>4532</v>
      </c>
      <c r="E8" s="365" t="s">
        <v>4532</v>
      </c>
      <c r="F8" s="365" t="s">
        <v>4532</v>
      </c>
      <c r="G8" s="365" t="s">
        <v>4532</v>
      </c>
      <c r="H8" s="365" t="s">
        <v>4532</v>
      </c>
      <c r="I8" s="365" t="s">
        <v>4532</v>
      </c>
      <c r="J8" s="365" t="s">
        <v>4532</v>
      </c>
      <c r="K8" s="365" t="s">
        <v>4532</v>
      </c>
      <c r="L8" s="365" t="s">
        <v>4532</v>
      </c>
      <c r="M8" s="365" t="s">
        <v>4532</v>
      </c>
      <c r="N8" s="365" t="s">
        <v>4532</v>
      </c>
      <c r="O8" s="365" t="s">
        <v>4532</v>
      </c>
    </row>
    <row r="9" spans="1:17" x14ac:dyDescent="0.25">
      <c r="B9" s="409" t="s">
        <v>209</v>
      </c>
      <c r="C9" s="266">
        <v>2</v>
      </c>
      <c r="D9" s="365" t="s">
        <v>4532</v>
      </c>
      <c r="E9" s="365" t="s">
        <v>4532</v>
      </c>
      <c r="F9" s="365" t="s">
        <v>4532</v>
      </c>
      <c r="G9" s="365" t="s">
        <v>4532</v>
      </c>
      <c r="H9" s="365" t="s">
        <v>4532</v>
      </c>
      <c r="I9" s="365" t="s">
        <v>4532</v>
      </c>
      <c r="J9" s="365" t="s">
        <v>4532</v>
      </c>
      <c r="K9" s="365" t="s">
        <v>4532</v>
      </c>
      <c r="L9" s="365" t="s">
        <v>4532</v>
      </c>
      <c r="M9" s="365" t="s">
        <v>4532</v>
      </c>
      <c r="N9" s="365" t="s">
        <v>4532</v>
      </c>
      <c r="O9" s="365" t="s">
        <v>4532</v>
      </c>
    </row>
    <row r="10" spans="1:17" x14ac:dyDescent="0.25">
      <c r="B10" s="409" t="s">
        <v>210</v>
      </c>
      <c r="C10" s="266">
        <v>3</v>
      </c>
      <c r="D10" s="365" t="s">
        <v>4532</v>
      </c>
      <c r="E10" s="365" t="s">
        <v>4532</v>
      </c>
      <c r="F10" s="365" t="s">
        <v>4532</v>
      </c>
      <c r="G10" s="365" t="s">
        <v>4532</v>
      </c>
      <c r="H10" s="365" t="s">
        <v>4532</v>
      </c>
      <c r="I10" s="365" t="s">
        <v>4532</v>
      </c>
      <c r="J10" s="365" t="s">
        <v>4532</v>
      </c>
      <c r="K10" s="365" t="s">
        <v>4532</v>
      </c>
      <c r="L10" s="365" t="s">
        <v>4532</v>
      </c>
      <c r="M10" s="365" t="s">
        <v>4532</v>
      </c>
      <c r="N10" s="365" t="s">
        <v>4532</v>
      </c>
      <c r="O10" s="365" t="s">
        <v>4532</v>
      </c>
    </row>
    <row r="11" spans="1:17" x14ac:dyDescent="0.25">
      <c r="B11" s="409" t="s">
        <v>211</v>
      </c>
      <c r="C11" s="266">
        <v>4</v>
      </c>
      <c r="D11" s="365" t="s">
        <v>4532</v>
      </c>
      <c r="E11" s="365" t="s">
        <v>4532</v>
      </c>
      <c r="F11" s="365" t="s">
        <v>4532</v>
      </c>
      <c r="G11" s="365" t="s">
        <v>4532</v>
      </c>
      <c r="H11" s="365" t="s">
        <v>4532</v>
      </c>
      <c r="I11" s="365" t="s">
        <v>4532</v>
      </c>
      <c r="J11" s="365" t="s">
        <v>4532</v>
      </c>
      <c r="K11" s="365" t="s">
        <v>4532</v>
      </c>
      <c r="L11" s="365" t="s">
        <v>4532</v>
      </c>
      <c r="M11" s="365" t="s">
        <v>4532</v>
      </c>
      <c r="N11" s="365" t="s">
        <v>4532</v>
      </c>
      <c r="O11" s="365" t="s">
        <v>4532</v>
      </c>
    </row>
    <row r="12" spans="1:17" x14ac:dyDescent="0.25">
      <c r="B12" s="409" t="s">
        <v>212</v>
      </c>
      <c r="C12" s="266">
        <v>5</v>
      </c>
      <c r="D12" s="365" t="s">
        <v>4532</v>
      </c>
      <c r="E12" s="365" t="s">
        <v>4532</v>
      </c>
      <c r="F12" s="365" t="s">
        <v>4532</v>
      </c>
      <c r="G12" s="365" t="s">
        <v>4532</v>
      </c>
      <c r="H12" s="365" t="s">
        <v>4532</v>
      </c>
      <c r="I12" s="365" t="s">
        <v>4532</v>
      </c>
      <c r="J12" s="365" t="s">
        <v>4532</v>
      </c>
      <c r="K12" s="365" t="s">
        <v>4532</v>
      </c>
      <c r="L12" s="365" t="s">
        <v>4532</v>
      </c>
      <c r="M12" s="365" t="s">
        <v>4532</v>
      </c>
      <c r="N12" s="365" t="s">
        <v>4532</v>
      </c>
      <c r="O12" s="365" t="s">
        <v>4532</v>
      </c>
    </row>
    <row r="13" spans="1:17" x14ac:dyDescent="0.25">
      <c r="B13" s="409" t="s">
        <v>213</v>
      </c>
      <c r="C13" s="266">
        <v>6</v>
      </c>
      <c r="D13" s="365" t="s">
        <v>4532</v>
      </c>
      <c r="E13" s="365">
        <v>1425529704.332</v>
      </c>
      <c r="F13" s="365" t="s">
        <v>4532</v>
      </c>
      <c r="G13" s="365" t="s">
        <v>4532</v>
      </c>
      <c r="H13" s="365">
        <v>218790602.98120001</v>
      </c>
      <c r="I13" s="365" t="s">
        <v>4532</v>
      </c>
      <c r="J13" s="365" t="s">
        <v>4532</v>
      </c>
      <c r="K13" s="365" t="s">
        <v>4532</v>
      </c>
      <c r="L13" s="365" t="s">
        <v>4532</v>
      </c>
      <c r="M13" s="365" t="s">
        <v>4532</v>
      </c>
      <c r="N13" s="365" t="s">
        <v>4532</v>
      </c>
      <c r="O13" s="365">
        <v>1644320307.3132</v>
      </c>
      <c r="Q13" s="224"/>
    </row>
    <row r="14" spans="1:17" x14ac:dyDescent="0.25">
      <c r="B14" s="409" t="s">
        <v>214</v>
      </c>
      <c r="C14" s="266">
        <v>7</v>
      </c>
      <c r="D14" s="365" t="s">
        <v>4532</v>
      </c>
      <c r="E14" s="365" t="s">
        <v>4532</v>
      </c>
      <c r="F14" s="365" t="s">
        <v>4532</v>
      </c>
      <c r="G14" s="365" t="s">
        <v>4532</v>
      </c>
      <c r="H14" s="365">
        <v>3362918.9397999998</v>
      </c>
      <c r="I14" s="365">
        <v>1516290.7505999999</v>
      </c>
      <c r="J14" s="365" t="s">
        <v>4532</v>
      </c>
      <c r="K14" s="365" t="s">
        <v>4532</v>
      </c>
      <c r="L14" s="365" t="s">
        <v>4532</v>
      </c>
      <c r="M14" s="365" t="s">
        <v>4532</v>
      </c>
      <c r="N14" s="365" t="s">
        <v>4532</v>
      </c>
      <c r="O14" s="365">
        <v>4879209.6903999997</v>
      </c>
    </row>
    <row r="15" spans="1:17" x14ac:dyDescent="0.25">
      <c r="B15" s="409" t="s">
        <v>215</v>
      </c>
      <c r="C15" s="266">
        <v>8</v>
      </c>
      <c r="D15" s="365" t="s">
        <v>4532</v>
      </c>
      <c r="E15" s="365" t="s">
        <v>4532</v>
      </c>
      <c r="F15" s="365" t="s">
        <v>4532</v>
      </c>
      <c r="G15" s="365" t="s">
        <v>4532</v>
      </c>
      <c r="H15" s="365" t="s">
        <v>4532</v>
      </c>
      <c r="I15" s="365" t="s">
        <v>4532</v>
      </c>
      <c r="J15" s="365" t="s">
        <v>4532</v>
      </c>
      <c r="K15" s="365" t="s">
        <v>4532</v>
      </c>
      <c r="L15" s="365" t="s">
        <v>4532</v>
      </c>
      <c r="M15" s="365" t="s">
        <v>4532</v>
      </c>
      <c r="N15" s="365" t="s">
        <v>4532</v>
      </c>
      <c r="O15" s="365" t="s">
        <v>4532</v>
      </c>
    </row>
    <row r="16" spans="1:17" x14ac:dyDescent="0.25">
      <c r="B16" s="409" t="s">
        <v>216</v>
      </c>
      <c r="C16" s="266">
        <v>9</v>
      </c>
      <c r="D16" s="365" t="s">
        <v>4532</v>
      </c>
      <c r="E16" s="365" t="s">
        <v>4532</v>
      </c>
      <c r="F16" s="365" t="s">
        <v>4532</v>
      </c>
      <c r="G16" s="365" t="s">
        <v>4532</v>
      </c>
      <c r="H16" s="365" t="s">
        <v>4532</v>
      </c>
      <c r="I16" s="365" t="s">
        <v>4532</v>
      </c>
      <c r="J16" s="365" t="s">
        <v>4532</v>
      </c>
      <c r="K16" s="365" t="s">
        <v>4532</v>
      </c>
      <c r="L16" s="365" t="s">
        <v>4532</v>
      </c>
      <c r="M16" s="365" t="s">
        <v>4532</v>
      </c>
      <c r="N16" s="365" t="s">
        <v>4532</v>
      </c>
      <c r="O16" s="365" t="s">
        <v>4532</v>
      </c>
    </row>
    <row r="17" spans="2:15" x14ac:dyDescent="0.25">
      <c r="B17" s="409" t="s">
        <v>217</v>
      </c>
      <c r="C17" s="266">
        <v>10</v>
      </c>
      <c r="D17" s="365" t="s">
        <v>4532</v>
      </c>
      <c r="E17" s="365" t="s">
        <v>4532</v>
      </c>
      <c r="F17" s="365" t="s">
        <v>4532</v>
      </c>
      <c r="G17" s="365" t="s">
        <v>4532</v>
      </c>
      <c r="H17" s="365" t="s">
        <v>4532</v>
      </c>
      <c r="I17" s="365" t="s">
        <v>4532</v>
      </c>
      <c r="J17" s="365" t="s">
        <v>4532</v>
      </c>
      <c r="K17" s="365" t="s">
        <v>4532</v>
      </c>
      <c r="L17" s="365" t="s">
        <v>4532</v>
      </c>
      <c r="M17" s="365" t="s">
        <v>4532</v>
      </c>
      <c r="N17" s="365" t="s">
        <v>4532</v>
      </c>
      <c r="O17" s="365" t="s">
        <v>4532</v>
      </c>
    </row>
    <row r="18" spans="2:15" x14ac:dyDescent="0.25">
      <c r="B18" s="132" t="s">
        <v>96</v>
      </c>
      <c r="C18" s="266">
        <v>11</v>
      </c>
      <c r="D18" s="218" t="s">
        <v>4532</v>
      </c>
      <c r="E18" s="218">
        <v>1425529704.332</v>
      </c>
      <c r="F18" s="218" t="s">
        <v>4532</v>
      </c>
      <c r="G18" s="218" t="s">
        <v>4532</v>
      </c>
      <c r="H18" s="218">
        <v>222153521.921</v>
      </c>
      <c r="I18" s="218">
        <v>1516290.7505999999</v>
      </c>
      <c r="J18" s="218" t="s">
        <v>4532</v>
      </c>
      <c r="K18" s="218" t="s">
        <v>4532</v>
      </c>
      <c r="L18" s="218" t="s">
        <v>4532</v>
      </c>
      <c r="M18" s="218" t="s">
        <v>4532</v>
      </c>
      <c r="N18" s="218" t="s">
        <v>4532</v>
      </c>
      <c r="O18" s="218">
        <v>1649199517.0035999</v>
      </c>
    </row>
    <row r="20" spans="2:15" x14ac:dyDescent="0.25">
      <c r="B20" s="224"/>
    </row>
  </sheetData>
  <mergeCells count="3">
    <mergeCell ref="B2:O2"/>
    <mergeCell ref="D5:N5"/>
    <mergeCell ref="O5:O6"/>
  </mergeCells>
  <pageMargins left="0.70866141732283472" right="0.70866141732283472" top="0.74803149606299213" bottom="0.74803149606299213" header="0.31496062992125984" footer="0.31496062992125984"/>
  <pageSetup paperSize="9" scale="42" orientation="landscape" r:id="rId1"/>
  <headerFooter>
    <oddHeader>&amp;CEN
Annex XXV</oddHeader>
    <oddFooter>&amp;C&amp;"Calibri"&amp;11&amp;K000000&amp;P_x000D_&amp;1#&amp;"Calibri"&amp;10&amp;K000000 Internal Information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EE49-28F8-43C3-9631-4549ECC9BCD9}">
  <sheetPr codeName="Sheet27"/>
  <dimension ref="A1:N19"/>
  <sheetViews>
    <sheetView showRowColHeaders="0" workbookViewId="0">
      <selection activeCell="E5" sqref="E5"/>
    </sheetView>
  </sheetViews>
  <sheetFormatPr defaultColWidth="9.42578125" defaultRowHeight="15" x14ac:dyDescent="0.25"/>
  <cols>
    <col min="1" max="1" width="2.5703125" style="204" customWidth="1"/>
    <col min="2" max="2" width="29.42578125" style="204" customWidth="1"/>
    <col min="3" max="3" width="7.5703125" style="204" customWidth="1"/>
    <col min="4" max="11" width="18.5703125" style="204" customWidth="1"/>
    <col min="12" max="16384" width="9.42578125" style="204"/>
  </cols>
  <sheetData>
    <row r="1" spans="1:11" ht="10.35" customHeight="1" x14ac:dyDescent="0.25">
      <c r="C1" s="418"/>
    </row>
    <row r="2" spans="1:11" ht="28.35" customHeight="1" x14ac:dyDescent="0.25">
      <c r="A2" s="412"/>
      <c r="B2" s="587" t="s">
        <v>634</v>
      </c>
      <c r="C2" s="588"/>
      <c r="D2" s="588"/>
      <c r="E2" s="588"/>
      <c r="F2" s="588"/>
      <c r="G2" s="588"/>
      <c r="H2" s="588"/>
      <c r="I2" s="588"/>
      <c r="J2" s="588"/>
      <c r="K2" s="588"/>
    </row>
    <row r="3" spans="1:11" ht="14.85" customHeight="1" x14ac:dyDescent="0.25">
      <c r="B3" s="208"/>
    </row>
    <row r="4" spans="1:11" x14ac:dyDescent="0.25">
      <c r="B4" s="337"/>
    </row>
    <row r="5" spans="1:11" ht="15" customHeight="1" x14ac:dyDescent="0.25">
      <c r="D5" s="604" t="s">
        <v>232</v>
      </c>
      <c r="E5" s="605"/>
      <c r="F5" s="605"/>
      <c r="G5" s="608"/>
      <c r="H5" s="604" t="s">
        <v>233</v>
      </c>
      <c r="I5" s="605"/>
      <c r="J5" s="605"/>
      <c r="K5" s="608"/>
    </row>
    <row r="6" spans="1:11" ht="21" customHeight="1" x14ac:dyDescent="0.25">
      <c r="A6" s="225"/>
      <c r="C6" s="225"/>
      <c r="D6" s="604" t="s">
        <v>234</v>
      </c>
      <c r="E6" s="608"/>
      <c r="F6" s="604" t="s">
        <v>235</v>
      </c>
      <c r="G6" s="608"/>
      <c r="H6" s="604" t="s">
        <v>234</v>
      </c>
      <c r="I6" s="608"/>
      <c r="J6" s="604" t="s">
        <v>235</v>
      </c>
      <c r="K6" s="608"/>
    </row>
    <row r="7" spans="1:11" x14ac:dyDescent="0.25">
      <c r="A7" s="225"/>
      <c r="B7" s="337"/>
      <c r="C7" s="225"/>
      <c r="D7" s="252" t="s">
        <v>236</v>
      </c>
      <c r="E7" s="252" t="s">
        <v>237</v>
      </c>
      <c r="F7" s="252" t="s">
        <v>236</v>
      </c>
      <c r="G7" s="252" t="s">
        <v>237</v>
      </c>
      <c r="H7" s="252" t="s">
        <v>236</v>
      </c>
      <c r="I7" s="252" t="s">
        <v>237</v>
      </c>
      <c r="J7" s="252" t="s">
        <v>236</v>
      </c>
      <c r="K7" s="252" t="s">
        <v>237</v>
      </c>
    </row>
    <row r="8" spans="1:11" x14ac:dyDescent="0.25">
      <c r="A8" s="225"/>
      <c r="B8" s="419"/>
      <c r="C8" s="265" t="s">
        <v>0</v>
      </c>
      <c r="D8" s="266" t="s">
        <v>32</v>
      </c>
      <c r="E8" s="266" t="s">
        <v>33</v>
      </c>
      <c r="F8" s="266" t="s">
        <v>34</v>
      </c>
      <c r="G8" s="266" t="s">
        <v>51</v>
      </c>
      <c r="H8" s="266" t="s">
        <v>52</v>
      </c>
      <c r="I8" s="266" t="s">
        <v>83</v>
      </c>
      <c r="J8" s="266" t="s">
        <v>84</v>
      </c>
      <c r="K8" s="266" t="s">
        <v>85</v>
      </c>
    </row>
    <row r="9" spans="1:11" x14ac:dyDescent="0.25">
      <c r="B9" s="214" t="s">
        <v>238</v>
      </c>
      <c r="C9" s="420">
        <v>1</v>
      </c>
      <c r="D9" s="365" t="s">
        <v>4532</v>
      </c>
      <c r="E9" s="365">
        <v>1186671600.73</v>
      </c>
      <c r="F9" s="365" t="s">
        <v>4532</v>
      </c>
      <c r="G9" s="365">
        <v>825701981.60000002</v>
      </c>
      <c r="H9" s="365">
        <v>1801837788.3199999</v>
      </c>
      <c r="I9" s="365" t="s">
        <v>4532</v>
      </c>
      <c r="J9" s="365">
        <v>1246139838.8</v>
      </c>
      <c r="K9" s="365" t="s">
        <v>4532</v>
      </c>
    </row>
    <row r="10" spans="1:11" x14ac:dyDescent="0.25">
      <c r="B10" s="214" t="s">
        <v>239</v>
      </c>
      <c r="C10" s="420">
        <v>2</v>
      </c>
      <c r="D10" s="365" t="s">
        <v>4532</v>
      </c>
      <c r="E10" s="365" t="s">
        <v>4532</v>
      </c>
      <c r="F10" s="365" t="s">
        <v>4532</v>
      </c>
      <c r="G10" s="365" t="s">
        <v>4532</v>
      </c>
      <c r="H10" s="365" t="s">
        <v>4532</v>
      </c>
      <c r="I10" s="365" t="s">
        <v>4532</v>
      </c>
      <c r="J10" s="365" t="s">
        <v>4532</v>
      </c>
      <c r="K10" s="365" t="s">
        <v>4532</v>
      </c>
    </row>
    <row r="11" spans="1:11" x14ac:dyDescent="0.25">
      <c r="B11" s="214" t="s">
        <v>240</v>
      </c>
      <c r="C11" s="420">
        <v>3</v>
      </c>
      <c r="D11" s="365" t="s">
        <v>4532</v>
      </c>
      <c r="E11" s="365" t="s">
        <v>4532</v>
      </c>
      <c r="F11" s="365" t="s">
        <v>4532</v>
      </c>
      <c r="G11" s="365" t="s">
        <v>4532</v>
      </c>
      <c r="H11" s="365" t="s">
        <v>4532</v>
      </c>
      <c r="I11" s="365" t="s">
        <v>4532</v>
      </c>
      <c r="J11" s="365" t="s">
        <v>4532</v>
      </c>
      <c r="K11" s="365" t="s">
        <v>4532</v>
      </c>
    </row>
    <row r="12" spans="1:11" x14ac:dyDescent="0.25">
      <c r="B12" s="214" t="s">
        <v>241</v>
      </c>
      <c r="C12" s="420">
        <v>4</v>
      </c>
      <c r="D12" s="365" t="s">
        <v>4532</v>
      </c>
      <c r="E12" s="365" t="s">
        <v>4532</v>
      </c>
      <c r="F12" s="365" t="s">
        <v>4532</v>
      </c>
      <c r="G12" s="365" t="s">
        <v>4532</v>
      </c>
      <c r="H12" s="365" t="s">
        <v>4532</v>
      </c>
      <c r="I12" s="365" t="s">
        <v>4532</v>
      </c>
      <c r="J12" s="365" t="s">
        <v>4532</v>
      </c>
      <c r="K12" s="365" t="s">
        <v>4532</v>
      </c>
    </row>
    <row r="13" spans="1:11" x14ac:dyDescent="0.25">
      <c r="B13" s="214" t="s">
        <v>242</v>
      </c>
      <c r="C13" s="420">
        <v>5</v>
      </c>
      <c r="D13" s="365" t="s">
        <v>4532</v>
      </c>
      <c r="E13" s="365" t="s">
        <v>4532</v>
      </c>
      <c r="F13" s="365" t="s">
        <v>4532</v>
      </c>
      <c r="G13" s="365" t="s">
        <v>4532</v>
      </c>
      <c r="H13" s="365" t="s">
        <v>4532</v>
      </c>
      <c r="I13" s="365" t="s">
        <v>4532</v>
      </c>
      <c r="J13" s="365" t="s">
        <v>4532</v>
      </c>
      <c r="K13" s="365" t="s">
        <v>4532</v>
      </c>
    </row>
    <row r="14" spans="1:11" x14ac:dyDescent="0.25">
      <c r="B14" s="214" t="s">
        <v>243</v>
      </c>
      <c r="C14" s="420">
        <v>6</v>
      </c>
      <c r="D14" s="365" t="s">
        <v>4532</v>
      </c>
      <c r="E14" s="365" t="s">
        <v>4532</v>
      </c>
      <c r="F14" s="365" t="s">
        <v>4532</v>
      </c>
      <c r="G14" s="365" t="s">
        <v>4532</v>
      </c>
      <c r="H14" s="365" t="s">
        <v>4532</v>
      </c>
      <c r="I14" s="365" t="s">
        <v>4532</v>
      </c>
      <c r="J14" s="365" t="s">
        <v>4532</v>
      </c>
      <c r="K14" s="365" t="s">
        <v>4532</v>
      </c>
    </row>
    <row r="15" spans="1:11" x14ac:dyDescent="0.25">
      <c r="B15" s="214" t="s">
        <v>244</v>
      </c>
      <c r="C15" s="420">
        <v>7</v>
      </c>
      <c r="D15" s="365" t="s">
        <v>4532</v>
      </c>
      <c r="E15" s="365" t="s">
        <v>4532</v>
      </c>
      <c r="F15" s="365" t="s">
        <v>4532</v>
      </c>
      <c r="G15" s="365" t="s">
        <v>4532</v>
      </c>
      <c r="H15" s="365" t="s">
        <v>4532</v>
      </c>
      <c r="I15" s="365" t="s">
        <v>4532</v>
      </c>
      <c r="J15" s="365" t="s">
        <v>4532</v>
      </c>
      <c r="K15" s="365" t="s">
        <v>4532</v>
      </c>
    </row>
    <row r="16" spans="1:11" x14ac:dyDescent="0.25">
      <c r="B16" s="214" t="s">
        <v>245</v>
      </c>
      <c r="C16" s="420">
        <v>8</v>
      </c>
      <c r="D16" s="365" t="s">
        <v>4532</v>
      </c>
      <c r="E16" s="365" t="s">
        <v>4532</v>
      </c>
      <c r="F16" s="365" t="s">
        <v>4532</v>
      </c>
      <c r="G16" s="365" t="s">
        <v>4532</v>
      </c>
      <c r="H16" s="365" t="s">
        <v>4532</v>
      </c>
      <c r="I16" s="365" t="s">
        <v>4532</v>
      </c>
      <c r="J16" s="365" t="s">
        <v>4532</v>
      </c>
      <c r="K16" s="365">
        <v>1790005050</v>
      </c>
    </row>
    <row r="17" spans="2:14" x14ac:dyDescent="0.25">
      <c r="B17" s="132" t="s">
        <v>50</v>
      </c>
      <c r="C17" s="421">
        <v>9</v>
      </c>
      <c r="D17" s="218" t="s">
        <v>4532</v>
      </c>
      <c r="E17" s="218">
        <v>1186671600.73</v>
      </c>
      <c r="F17" s="218" t="s">
        <v>4532</v>
      </c>
      <c r="G17" s="218">
        <v>825701981.60000002</v>
      </c>
      <c r="H17" s="218">
        <v>1801837788.3199999</v>
      </c>
      <c r="I17" s="218" t="s">
        <v>4532</v>
      </c>
      <c r="J17" s="218">
        <v>1246139838.8</v>
      </c>
      <c r="K17" s="218">
        <v>1790005050</v>
      </c>
    </row>
    <row r="19" spans="2:14" x14ac:dyDescent="0.25">
      <c r="N19" s="224"/>
    </row>
  </sheetData>
  <mergeCells count="7">
    <mergeCell ref="B2:K2"/>
    <mergeCell ref="D5:G5"/>
    <mergeCell ref="H5:K5"/>
    <mergeCell ref="D6:E6"/>
    <mergeCell ref="F6:G6"/>
    <mergeCell ref="H6:I6"/>
    <mergeCell ref="J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 Internal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0E31-B3BE-496F-A5A9-C516FBCF2616}">
  <sheetPr codeName="Sheet91">
    <pageSetUpPr fitToPage="1"/>
  </sheetPr>
  <dimension ref="A1:G39"/>
  <sheetViews>
    <sheetView showGridLines="0" zoomScaleNormal="100" workbookViewId="0">
      <pane xSplit="4" ySplit="6" topLeftCell="E7"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x14ac:dyDescent="0.25"/>
  <cols>
    <col min="1" max="1" width="2.5703125" style="139" customWidth="1"/>
    <col min="2" max="2" width="7.85546875" style="139" customWidth="1"/>
    <col min="3" max="3" width="76.7109375" style="139" customWidth="1"/>
    <col min="4" max="4" width="7.5703125" style="9" customWidth="1"/>
    <col min="5" max="7" width="18.5703125" style="139" customWidth="1"/>
    <col min="8" max="16384" width="9.140625" style="139"/>
  </cols>
  <sheetData>
    <row r="1" spans="1:7" ht="10.15" customHeight="1" x14ac:dyDescent="0.25">
      <c r="A1" s="1"/>
      <c r="B1" s="1"/>
      <c r="C1" s="1"/>
      <c r="E1" s="1"/>
      <c r="F1" s="1"/>
      <c r="G1" s="1"/>
    </row>
    <row r="2" spans="1:7" ht="27.95" customHeight="1" x14ac:dyDescent="0.25">
      <c r="A2" s="1"/>
      <c r="B2" s="570" t="s">
        <v>1381</v>
      </c>
      <c r="C2" s="571"/>
      <c r="D2" s="571"/>
      <c r="E2" s="571"/>
      <c r="F2" s="571"/>
      <c r="G2" s="571"/>
    </row>
    <row r="3" spans="1:7" ht="14.45" customHeight="1" x14ac:dyDescent="0.25">
      <c r="A3" s="1"/>
      <c r="B3" s="577"/>
      <c r="C3" s="577"/>
      <c r="D3" s="577"/>
      <c r="E3" s="578"/>
    </row>
    <row r="4" spans="1:7" ht="28.7" customHeight="1" x14ac:dyDescent="0.25">
      <c r="A4" s="1"/>
      <c r="B4" s="140"/>
      <c r="C4" s="140"/>
      <c r="D4" s="141"/>
      <c r="E4" s="575" t="s">
        <v>1382</v>
      </c>
      <c r="F4" s="576"/>
      <c r="G4" s="129" t="s">
        <v>31</v>
      </c>
    </row>
    <row r="5" spans="1:7" ht="14.45" customHeight="1" x14ac:dyDescent="0.25">
      <c r="A5" s="1"/>
      <c r="D5" s="139"/>
      <c r="E5" s="128" t="s">
        <v>4440</v>
      </c>
      <c r="F5" s="128" t="s">
        <v>4439</v>
      </c>
      <c r="G5" s="128" t="str">
        <f>E5</f>
        <v>30/06/2025</v>
      </c>
    </row>
    <row r="6" spans="1:7" ht="14.45" customHeight="1" x14ac:dyDescent="0.25">
      <c r="A6" s="1"/>
      <c r="D6" s="131" t="s">
        <v>0</v>
      </c>
      <c r="E6" s="131" t="s">
        <v>32</v>
      </c>
      <c r="F6" s="131" t="s">
        <v>33</v>
      </c>
      <c r="G6" s="131" t="s">
        <v>34</v>
      </c>
    </row>
    <row r="7" spans="1:7" ht="14.45" customHeight="1" x14ac:dyDescent="0.25">
      <c r="A7" s="1"/>
      <c r="B7" s="135" t="s">
        <v>35</v>
      </c>
      <c r="C7" s="132"/>
      <c r="D7" s="131">
        <v>1</v>
      </c>
      <c r="E7" s="148">
        <v>7036408297.1208</v>
      </c>
      <c r="F7" s="148">
        <v>7031033971.6798</v>
      </c>
      <c r="G7" s="148">
        <v>562912663.76970005</v>
      </c>
    </row>
    <row r="8" spans="1:7" ht="14.45" customHeight="1" x14ac:dyDescent="0.25">
      <c r="A8" s="1"/>
      <c r="B8" s="137"/>
      <c r="C8" s="134" t="s">
        <v>36</v>
      </c>
      <c r="D8" s="131">
        <v>2</v>
      </c>
      <c r="E8" s="142">
        <v>2517406560.0915999</v>
      </c>
      <c r="F8" s="142">
        <v>2519940705.2301002</v>
      </c>
      <c r="G8" s="142">
        <v>201392524.80739999</v>
      </c>
    </row>
    <row r="9" spans="1:7" ht="14.45" customHeight="1" x14ac:dyDescent="0.25">
      <c r="A9" s="1"/>
      <c r="B9" s="137"/>
      <c r="C9" s="134" t="s">
        <v>1384</v>
      </c>
      <c r="D9" s="131">
        <v>3</v>
      </c>
      <c r="E9" s="142" t="s">
        <v>4532</v>
      </c>
      <c r="F9" s="142" t="s">
        <v>4532</v>
      </c>
      <c r="G9" s="142" t="s">
        <v>4532</v>
      </c>
    </row>
    <row r="10" spans="1:7" ht="14.45" customHeight="1" x14ac:dyDescent="0.25">
      <c r="A10" s="1"/>
      <c r="B10" s="137"/>
      <c r="C10" s="134" t="s">
        <v>37</v>
      </c>
      <c r="D10" s="131">
        <v>4</v>
      </c>
      <c r="E10" s="142" t="s">
        <v>4532</v>
      </c>
      <c r="F10" s="142" t="s">
        <v>4532</v>
      </c>
      <c r="G10" s="142" t="s">
        <v>4532</v>
      </c>
    </row>
    <row r="11" spans="1:7" ht="14.45" customHeight="1" x14ac:dyDescent="0.25">
      <c r="A11" s="1"/>
      <c r="B11" s="137"/>
      <c r="C11" s="134" t="s">
        <v>1385</v>
      </c>
      <c r="D11" s="131" t="s">
        <v>658</v>
      </c>
      <c r="E11" s="142" t="s">
        <v>4532</v>
      </c>
      <c r="F11" s="142" t="s">
        <v>4532</v>
      </c>
      <c r="G11" s="142" t="s">
        <v>4532</v>
      </c>
    </row>
    <row r="12" spans="1:7" ht="14.45" customHeight="1" x14ac:dyDescent="0.25">
      <c r="A12" s="1"/>
      <c r="B12" s="137"/>
      <c r="C12" s="134" t="s">
        <v>1386</v>
      </c>
      <c r="D12" s="131">
        <v>5</v>
      </c>
      <c r="E12" s="142">
        <v>4091122981.5718002</v>
      </c>
      <c r="F12" s="142">
        <v>4082026126.8748999</v>
      </c>
      <c r="G12" s="142">
        <v>327289838.52569997</v>
      </c>
    </row>
    <row r="13" spans="1:7" ht="14.45" customHeight="1" x14ac:dyDescent="0.25">
      <c r="A13" s="1"/>
      <c r="B13" s="136" t="s">
        <v>38</v>
      </c>
      <c r="C13" s="132"/>
      <c r="D13" s="131">
        <v>6</v>
      </c>
      <c r="E13" s="148">
        <v>83712866.780699998</v>
      </c>
      <c r="F13" s="148">
        <v>66691227.570799999</v>
      </c>
      <c r="G13" s="148">
        <v>6697029.3424000004</v>
      </c>
    </row>
    <row r="14" spans="1:7" ht="14.45" customHeight="1" x14ac:dyDescent="0.25">
      <c r="A14" s="1"/>
      <c r="B14" s="137"/>
      <c r="C14" s="134" t="s">
        <v>36</v>
      </c>
      <c r="D14" s="131">
        <v>7</v>
      </c>
      <c r="E14" s="142">
        <v>25455880.260000002</v>
      </c>
      <c r="F14" s="142">
        <v>25225692.411400001</v>
      </c>
      <c r="G14" s="142">
        <v>2036470.4208</v>
      </c>
    </row>
    <row r="15" spans="1:7" ht="14.25" customHeight="1" x14ac:dyDescent="0.25">
      <c r="A15" s="1"/>
      <c r="B15" s="137"/>
      <c r="C15" s="134" t="s">
        <v>39</v>
      </c>
      <c r="D15" s="131">
        <v>8</v>
      </c>
      <c r="E15" s="142" t="s">
        <v>4532</v>
      </c>
      <c r="F15" s="142" t="s">
        <v>4532</v>
      </c>
      <c r="G15" s="142" t="s">
        <v>4532</v>
      </c>
    </row>
    <row r="16" spans="1:7" ht="14.45" customHeight="1" x14ac:dyDescent="0.25">
      <c r="A16" s="1"/>
      <c r="B16" s="137"/>
      <c r="C16" s="134" t="s">
        <v>40</v>
      </c>
      <c r="D16" s="131" t="s">
        <v>659</v>
      </c>
      <c r="E16" s="142">
        <v>28510594.09</v>
      </c>
      <c r="F16" s="142">
        <v>27190360.043099999</v>
      </c>
      <c r="G16" s="142">
        <v>2280847.5271999999</v>
      </c>
    </row>
    <row r="17" spans="1:7" ht="14.45" customHeight="1" x14ac:dyDescent="0.25">
      <c r="A17" s="1"/>
      <c r="B17" s="137"/>
      <c r="C17" s="134" t="s">
        <v>41</v>
      </c>
      <c r="D17" s="131">
        <v>9</v>
      </c>
      <c r="E17" s="142">
        <v>29746392.4307</v>
      </c>
      <c r="F17" s="142">
        <v>14275175.1163</v>
      </c>
      <c r="G17" s="142">
        <v>2379711.3944999999</v>
      </c>
    </row>
    <row r="18" spans="1:7" ht="14.45" customHeight="1" x14ac:dyDescent="0.25">
      <c r="A18" s="1"/>
      <c r="B18" s="136" t="s">
        <v>1387</v>
      </c>
      <c r="C18" s="132"/>
      <c r="D18" s="131">
        <v>10</v>
      </c>
      <c r="E18" s="148">
        <v>61111026.619999997</v>
      </c>
      <c r="F18" s="148">
        <v>53570790.637500003</v>
      </c>
      <c r="G18" s="148">
        <v>4888882.1295999996</v>
      </c>
    </row>
    <row r="19" spans="1:7" ht="14.45" customHeight="1" x14ac:dyDescent="0.25">
      <c r="A19" s="1"/>
      <c r="B19" s="137"/>
      <c r="C19" s="134" t="s">
        <v>1388</v>
      </c>
      <c r="D19" s="131" t="s">
        <v>666</v>
      </c>
      <c r="E19" s="142" t="s">
        <v>4532</v>
      </c>
      <c r="F19" s="142" t="s">
        <v>4532</v>
      </c>
      <c r="G19" s="142" t="s">
        <v>4532</v>
      </c>
    </row>
    <row r="20" spans="1:7" ht="14.45" customHeight="1" x14ac:dyDescent="0.25">
      <c r="A20" s="1"/>
      <c r="B20" s="137"/>
      <c r="C20" s="134" t="s">
        <v>1389</v>
      </c>
      <c r="D20" s="131" t="s">
        <v>712</v>
      </c>
      <c r="E20" s="142">
        <v>61111026.619999997</v>
      </c>
      <c r="F20" s="142">
        <v>53570790.637500003</v>
      </c>
      <c r="G20" s="142">
        <v>4888882.1295999996</v>
      </c>
    </row>
    <row r="21" spans="1:7" ht="14.45" customHeight="1" x14ac:dyDescent="0.25">
      <c r="A21" s="1"/>
      <c r="B21" s="136" t="s">
        <v>43</v>
      </c>
      <c r="C21" s="132"/>
      <c r="D21" s="131">
        <v>15</v>
      </c>
      <c r="E21" s="148" t="s">
        <v>4532</v>
      </c>
      <c r="F21" s="148" t="s">
        <v>4532</v>
      </c>
      <c r="G21" s="148" t="s">
        <v>4532</v>
      </c>
    </row>
    <row r="22" spans="1:7" ht="14.45" customHeight="1" x14ac:dyDescent="0.25">
      <c r="A22" s="1"/>
      <c r="B22" s="136" t="s">
        <v>44</v>
      </c>
      <c r="C22" s="132"/>
      <c r="D22" s="131">
        <v>16</v>
      </c>
      <c r="E22" s="148">
        <v>52972989.496999994</v>
      </c>
      <c r="F22" s="148">
        <v>51184357.572500005</v>
      </c>
      <c r="G22" s="148">
        <v>4237839.1597599993</v>
      </c>
    </row>
    <row r="23" spans="1:7" ht="14.45" customHeight="1" x14ac:dyDescent="0.25">
      <c r="A23" s="1"/>
      <c r="B23" s="137"/>
      <c r="C23" s="134" t="s">
        <v>45</v>
      </c>
      <c r="D23" s="131">
        <v>17</v>
      </c>
      <c r="E23" s="142">
        <v>52972989.5</v>
      </c>
      <c r="F23" s="142">
        <v>51184357.572500005</v>
      </c>
      <c r="G23" s="142">
        <v>4237839.16</v>
      </c>
    </row>
    <row r="24" spans="1:7" ht="14.45" customHeight="1" x14ac:dyDescent="0.25">
      <c r="A24" s="1"/>
      <c r="B24" s="137"/>
      <c r="C24" s="134" t="s">
        <v>46</v>
      </c>
      <c r="D24" s="131">
        <v>18</v>
      </c>
      <c r="E24" s="142" t="s">
        <v>4532</v>
      </c>
      <c r="F24" s="142" t="s">
        <v>4532</v>
      </c>
      <c r="G24" s="142" t="s">
        <v>4532</v>
      </c>
    </row>
    <row r="25" spans="1:7" ht="14.45" customHeight="1" x14ac:dyDescent="0.25">
      <c r="A25" s="1"/>
      <c r="B25" s="137"/>
      <c r="C25" s="134" t="s">
        <v>47</v>
      </c>
      <c r="D25" s="131">
        <v>19</v>
      </c>
      <c r="E25" s="142" t="s">
        <v>4532</v>
      </c>
      <c r="F25" s="142" t="s">
        <v>4532</v>
      </c>
      <c r="G25" s="142" t="s">
        <v>4532</v>
      </c>
    </row>
    <row r="26" spans="1:7" ht="14.45" customHeight="1" x14ac:dyDescent="0.25">
      <c r="A26" s="1"/>
      <c r="B26" s="137"/>
      <c r="C26" s="134" t="s">
        <v>1400</v>
      </c>
      <c r="D26" s="131" t="s">
        <v>660</v>
      </c>
      <c r="E26" s="142" t="s">
        <v>4532</v>
      </c>
      <c r="F26" s="142" t="s">
        <v>4532</v>
      </c>
      <c r="G26" s="142" t="s">
        <v>4532</v>
      </c>
    </row>
    <row r="27" spans="1:7" ht="14.45" customHeight="1" x14ac:dyDescent="0.25">
      <c r="A27" s="1"/>
      <c r="B27" s="136" t="s">
        <v>48</v>
      </c>
      <c r="C27" s="132"/>
      <c r="D27" s="131">
        <v>20</v>
      </c>
      <c r="E27" s="148">
        <v>1903223.96</v>
      </c>
      <c r="F27" s="148">
        <v>1965477.1362999999</v>
      </c>
      <c r="G27" s="148">
        <v>152257.91680000001</v>
      </c>
    </row>
    <row r="28" spans="1:7" ht="14.45" customHeight="1" x14ac:dyDescent="0.25">
      <c r="A28" s="1"/>
      <c r="B28" s="137"/>
      <c r="C28" s="134" t="s">
        <v>1390</v>
      </c>
      <c r="D28" s="131">
        <v>21</v>
      </c>
      <c r="E28" s="142" t="s">
        <v>4532</v>
      </c>
      <c r="F28" s="142" t="s">
        <v>4532</v>
      </c>
      <c r="G28" s="142" t="s">
        <v>4532</v>
      </c>
    </row>
    <row r="29" spans="1:7" ht="14.45" customHeight="1" x14ac:dyDescent="0.25">
      <c r="A29" s="1"/>
      <c r="B29" s="137"/>
      <c r="C29" s="134" t="s">
        <v>1391</v>
      </c>
      <c r="D29" s="131" t="s">
        <v>1392</v>
      </c>
      <c r="E29" s="142">
        <v>1903223.96</v>
      </c>
      <c r="F29" s="142">
        <v>1965477.1362999999</v>
      </c>
      <c r="G29" s="142">
        <v>152257.91680000001</v>
      </c>
    </row>
    <row r="30" spans="1:7" ht="14.45" customHeight="1" x14ac:dyDescent="0.25">
      <c r="A30" s="1"/>
      <c r="B30" s="137"/>
      <c r="C30" s="134" t="s">
        <v>1393</v>
      </c>
      <c r="D30" s="131">
        <v>22</v>
      </c>
      <c r="E30" s="142" t="s">
        <v>4532</v>
      </c>
      <c r="F30" s="142" t="s">
        <v>4532</v>
      </c>
      <c r="G30" s="142" t="s">
        <v>4532</v>
      </c>
    </row>
    <row r="31" spans="1:7" ht="14.45" customHeight="1" x14ac:dyDescent="0.25">
      <c r="A31" s="1"/>
      <c r="B31" s="136" t="s">
        <v>49</v>
      </c>
      <c r="C31" s="132"/>
      <c r="D31" s="131" t="s">
        <v>661</v>
      </c>
      <c r="E31" s="148" t="s">
        <v>4532</v>
      </c>
      <c r="F31" s="148" t="s">
        <v>4532</v>
      </c>
      <c r="G31" s="148" t="s">
        <v>4532</v>
      </c>
    </row>
    <row r="32" spans="1:7" ht="14.45" customHeight="1" x14ac:dyDescent="0.25">
      <c r="A32" s="1"/>
      <c r="B32" s="136" t="s">
        <v>1394</v>
      </c>
      <c r="C32" s="132"/>
      <c r="D32" s="131">
        <v>23</v>
      </c>
      <c r="E32" s="148" t="s">
        <v>4532</v>
      </c>
      <c r="F32" s="148" t="s">
        <v>4532</v>
      </c>
      <c r="G32" s="148" t="s">
        <v>4532</v>
      </c>
    </row>
    <row r="33" spans="1:7" ht="14.45" customHeight="1" x14ac:dyDescent="0.25">
      <c r="A33" s="1"/>
      <c r="B33" s="136" t="s">
        <v>87</v>
      </c>
      <c r="C33" s="132"/>
      <c r="D33" s="131">
        <v>24</v>
      </c>
      <c r="E33" s="148">
        <v>1834019205.9375</v>
      </c>
      <c r="F33" s="148">
        <v>1834019205.9375</v>
      </c>
      <c r="G33" s="148">
        <v>146721536.47499999</v>
      </c>
    </row>
    <row r="34" spans="1:7" ht="14.45" customHeight="1" x14ac:dyDescent="0.25">
      <c r="A34" s="1"/>
      <c r="B34" s="136" t="s">
        <v>1396</v>
      </c>
      <c r="C34" s="132"/>
      <c r="D34" s="131" t="s">
        <v>1395</v>
      </c>
      <c r="E34" s="148" t="s">
        <v>4532</v>
      </c>
      <c r="F34" s="148" t="s">
        <v>4532</v>
      </c>
      <c r="G34" s="148" t="s">
        <v>4532</v>
      </c>
    </row>
    <row r="35" spans="1:7" ht="14.45" customHeight="1" x14ac:dyDescent="0.25">
      <c r="A35" s="1"/>
      <c r="B35" s="144" t="s">
        <v>1399</v>
      </c>
      <c r="C35" s="145"/>
      <c r="D35" s="131">
        <v>25</v>
      </c>
      <c r="E35" s="149">
        <v>12282202.875</v>
      </c>
      <c r="F35" s="149">
        <v>25794265.175000001</v>
      </c>
      <c r="G35" s="149">
        <v>982576.23</v>
      </c>
    </row>
    <row r="36" spans="1:7" ht="14.45" customHeight="1" x14ac:dyDescent="0.25">
      <c r="A36" s="1"/>
      <c r="B36" s="144" t="s">
        <v>4441</v>
      </c>
      <c r="C36" s="145"/>
      <c r="D36" s="131">
        <v>26</v>
      </c>
      <c r="E36" s="142">
        <v>0.5</v>
      </c>
      <c r="F36" s="142">
        <v>0.5</v>
      </c>
      <c r="G36" s="150" t="s">
        <v>4532</v>
      </c>
    </row>
    <row r="37" spans="1:7" ht="14.45" customHeight="1" x14ac:dyDescent="0.25">
      <c r="A37" s="1"/>
      <c r="B37" s="144" t="s">
        <v>1397</v>
      </c>
      <c r="C37" s="145"/>
      <c r="D37" s="131">
        <v>27</v>
      </c>
      <c r="E37" s="142">
        <v>4165153256</v>
      </c>
      <c r="F37" s="142">
        <v>4106935967</v>
      </c>
      <c r="G37" s="150" t="s">
        <v>4532</v>
      </c>
    </row>
    <row r="38" spans="1:7" ht="14.45" customHeight="1" x14ac:dyDescent="0.25">
      <c r="A38" s="1"/>
      <c r="B38" s="144" t="s">
        <v>1398</v>
      </c>
      <c r="C38" s="145"/>
      <c r="D38" s="131">
        <v>28</v>
      </c>
      <c r="E38" s="148">
        <v>2267531902</v>
      </c>
      <c r="F38" s="148">
        <v>2259616258</v>
      </c>
      <c r="G38" s="150" t="s">
        <v>4532</v>
      </c>
    </row>
    <row r="39" spans="1:7" ht="14.45" customHeight="1" x14ac:dyDescent="0.25">
      <c r="A39" s="1"/>
      <c r="B39" s="146" t="s">
        <v>50</v>
      </c>
      <c r="C39" s="147"/>
      <c r="D39" s="131">
        <v>29</v>
      </c>
      <c r="E39" s="143">
        <v>11337659511.915998</v>
      </c>
      <c r="F39" s="143">
        <v>11298081288.534399</v>
      </c>
      <c r="G39" s="143">
        <v>907012760.95327985</v>
      </c>
    </row>
  </sheetData>
  <mergeCells count="3">
    <mergeCell ref="E4:F4"/>
    <mergeCell ref="B2:G2"/>
    <mergeCell ref="B3:E3"/>
  </mergeCells>
  <pageMargins left="0.70866141732283472" right="0.70866141732283472" top="0.74803149606299213" bottom="0.74803149606299213" header="0.31496062992125984" footer="0.31496062992125984"/>
  <pageSetup paperSize="9" scale="59" orientation="portrait" r:id="rId1"/>
  <headerFooter>
    <oddHeader>&amp;CEN
Annex I</oddHeader>
    <oddFooter>&amp;C&amp;P_x000D_&amp;1#&amp;"Calibri"&amp;10&amp;K000000 Internal Information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F4C7-0B71-4F1C-86FC-11A93B527882}">
  <sheetPr codeName="Sheet28">
    <pageSetUpPr fitToPage="1"/>
  </sheetPr>
  <dimension ref="A1:E26"/>
  <sheetViews>
    <sheetView showRowColHeaders="0" workbookViewId="0">
      <selection activeCell="E5" sqref="E5"/>
    </sheetView>
  </sheetViews>
  <sheetFormatPr defaultColWidth="9.42578125" defaultRowHeight="15" x14ac:dyDescent="0.25"/>
  <cols>
    <col min="1" max="1" width="2.5703125" style="225" customWidth="1"/>
    <col min="2" max="2" width="86.5703125" style="225" customWidth="1"/>
    <col min="3" max="3" width="7.5703125" style="225" customWidth="1"/>
    <col min="4" max="5" width="18.5703125" style="225" customWidth="1"/>
    <col min="6" max="16384" width="9.42578125" style="225"/>
  </cols>
  <sheetData>
    <row r="1" spans="1:5" ht="10.35" customHeight="1" x14ac:dyDescent="0.25">
      <c r="C1" s="418"/>
    </row>
    <row r="2" spans="1:5" ht="28.35" customHeight="1" x14ac:dyDescent="0.25">
      <c r="A2" s="418"/>
      <c r="B2" s="587" t="s">
        <v>635</v>
      </c>
      <c r="C2" s="588"/>
      <c r="D2" s="588"/>
      <c r="E2" s="588"/>
    </row>
    <row r="3" spans="1:5" ht="14.85" customHeight="1" x14ac:dyDescent="0.25">
      <c r="A3" s="422"/>
      <c r="B3" s="208"/>
      <c r="C3" s="422"/>
      <c r="D3" s="422"/>
      <c r="E3" s="422"/>
    </row>
    <row r="4" spans="1:5" ht="20.100000000000001" customHeight="1" x14ac:dyDescent="0.25">
      <c r="A4" s="422"/>
      <c r="B4" s="423"/>
    </row>
    <row r="5" spans="1:5" x14ac:dyDescent="0.25">
      <c r="A5" s="422"/>
      <c r="B5" s="423"/>
      <c r="C5" s="424"/>
      <c r="D5" s="252" t="s">
        <v>246</v>
      </c>
      <c r="E5" s="252" t="s">
        <v>188</v>
      </c>
    </row>
    <row r="6" spans="1:5" x14ac:dyDescent="0.25">
      <c r="A6" s="422"/>
      <c r="B6" s="423"/>
      <c r="C6" s="265" t="s">
        <v>0</v>
      </c>
      <c r="D6" s="174" t="s">
        <v>32</v>
      </c>
      <c r="E6" s="174" t="s">
        <v>33</v>
      </c>
    </row>
    <row r="7" spans="1:5" x14ac:dyDescent="0.25">
      <c r="B7" s="425" t="s">
        <v>247</v>
      </c>
      <c r="C7" s="174">
        <v>1</v>
      </c>
      <c r="D7" s="330" t="s">
        <v>4532</v>
      </c>
      <c r="E7" s="218">
        <v>28510594.09</v>
      </c>
    </row>
    <row r="8" spans="1:5" ht="30" x14ac:dyDescent="0.25">
      <c r="B8" s="108" t="s">
        <v>248</v>
      </c>
      <c r="C8" s="174">
        <v>2</v>
      </c>
      <c r="D8" s="365">
        <v>1425529704.3299999</v>
      </c>
      <c r="E8" s="365">
        <v>28510594.09</v>
      </c>
    </row>
    <row r="9" spans="1:5" x14ac:dyDescent="0.25">
      <c r="B9" s="108" t="s">
        <v>4502</v>
      </c>
      <c r="C9" s="174">
        <v>3</v>
      </c>
      <c r="D9" s="365">
        <v>1425529704.3299999</v>
      </c>
      <c r="E9" s="365">
        <v>28510594.09</v>
      </c>
    </row>
    <row r="10" spans="1:5" x14ac:dyDescent="0.25">
      <c r="B10" s="108" t="s">
        <v>4503</v>
      </c>
      <c r="C10" s="174">
        <v>4</v>
      </c>
      <c r="D10" s="365" t="s">
        <v>4532</v>
      </c>
      <c r="E10" s="365" t="s">
        <v>4532</v>
      </c>
    </row>
    <row r="11" spans="1:5" x14ac:dyDescent="0.25">
      <c r="B11" s="108" t="s">
        <v>4504</v>
      </c>
      <c r="C11" s="174">
        <v>5</v>
      </c>
      <c r="D11" s="365" t="s">
        <v>4532</v>
      </c>
      <c r="E11" s="365" t="s">
        <v>4532</v>
      </c>
    </row>
    <row r="12" spans="1:5" x14ac:dyDescent="0.25">
      <c r="B12" s="108" t="s">
        <v>4505</v>
      </c>
      <c r="C12" s="174">
        <v>6</v>
      </c>
      <c r="D12" s="365" t="s">
        <v>4532</v>
      </c>
      <c r="E12" s="365" t="s">
        <v>4532</v>
      </c>
    </row>
    <row r="13" spans="1:5" x14ac:dyDescent="0.25">
      <c r="B13" s="108" t="s">
        <v>249</v>
      </c>
      <c r="C13" s="174">
        <v>7</v>
      </c>
      <c r="D13" s="365" t="s">
        <v>4532</v>
      </c>
      <c r="E13" s="330" t="s">
        <v>4532</v>
      </c>
    </row>
    <row r="14" spans="1:5" x14ac:dyDescent="0.25">
      <c r="B14" s="108" t="s">
        <v>250</v>
      </c>
      <c r="C14" s="174">
        <v>8</v>
      </c>
      <c r="D14" s="365">
        <v>793131981.60000002</v>
      </c>
      <c r="E14" s="365" t="s">
        <v>4532</v>
      </c>
    </row>
    <row r="15" spans="1:5" x14ac:dyDescent="0.25">
      <c r="B15" s="108" t="s">
        <v>251</v>
      </c>
      <c r="C15" s="174">
        <v>9</v>
      </c>
      <c r="D15" s="365" t="s">
        <v>4532</v>
      </c>
      <c r="E15" s="365" t="s">
        <v>4532</v>
      </c>
    </row>
    <row r="16" spans="1:5" x14ac:dyDescent="0.25">
      <c r="B16" s="108" t="s">
        <v>252</v>
      </c>
      <c r="C16" s="174">
        <v>10</v>
      </c>
      <c r="D16" s="365" t="s">
        <v>4532</v>
      </c>
      <c r="E16" s="365" t="s">
        <v>4532</v>
      </c>
    </row>
    <row r="17" spans="2:5" x14ac:dyDescent="0.25">
      <c r="B17" s="425" t="s">
        <v>253</v>
      </c>
      <c r="C17" s="174">
        <v>11</v>
      </c>
      <c r="D17" s="330" t="s">
        <v>4532</v>
      </c>
      <c r="E17" s="218" t="s">
        <v>4532</v>
      </c>
    </row>
    <row r="18" spans="2:5" ht="30" x14ac:dyDescent="0.25">
      <c r="B18" s="108" t="s">
        <v>254</v>
      </c>
      <c r="C18" s="174">
        <v>12</v>
      </c>
      <c r="D18" s="365" t="s">
        <v>4532</v>
      </c>
      <c r="E18" s="365" t="s">
        <v>4532</v>
      </c>
    </row>
    <row r="19" spans="2:5" x14ac:dyDescent="0.25">
      <c r="B19" s="108" t="s">
        <v>4502</v>
      </c>
      <c r="C19" s="174">
        <v>13</v>
      </c>
      <c r="D19" s="365" t="s">
        <v>4532</v>
      </c>
      <c r="E19" s="365" t="s">
        <v>4532</v>
      </c>
    </row>
    <row r="20" spans="2:5" x14ac:dyDescent="0.25">
      <c r="B20" s="108" t="s">
        <v>4503</v>
      </c>
      <c r="C20" s="174">
        <v>14</v>
      </c>
      <c r="D20" s="365" t="s">
        <v>4532</v>
      </c>
      <c r="E20" s="365" t="s">
        <v>4532</v>
      </c>
    </row>
    <row r="21" spans="2:5" x14ac:dyDescent="0.25">
      <c r="B21" s="108" t="s">
        <v>4504</v>
      </c>
      <c r="C21" s="174">
        <v>15</v>
      </c>
      <c r="D21" s="365" t="s">
        <v>4532</v>
      </c>
      <c r="E21" s="365" t="s">
        <v>4532</v>
      </c>
    </row>
    <row r="22" spans="2:5" x14ac:dyDescent="0.25">
      <c r="B22" s="108" t="s">
        <v>4505</v>
      </c>
      <c r="C22" s="174">
        <v>16</v>
      </c>
      <c r="D22" s="365" t="s">
        <v>4532</v>
      </c>
      <c r="E22" s="365" t="s">
        <v>4532</v>
      </c>
    </row>
    <row r="23" spans="2:5" x14ac:dyDescent="0.25">
      <c r="B23" s="108" t="s">
        <v>249</v>
      </c>
      <c r="C23" s="174">
        <v>17</v>
      </c>
      <c r="D23" s="365" t="s">
        <v>4532</v>
      </c>
      <c r="E23" s="330" t="s">
        <v>4532</v>
      </c>
    </row>
    <row r="24" spans="2:5" x14ac:dyDescent="0.25">
      <c r="B24" s="108" t="s">
        <v>250</v>
      </c>
      <c r="C24" s="174">
        <v>18</v>
      </c>
      <c r="D24" s="365" t="s">
        <v>4532</v>
      </c>
      <c r="E24" s="365" t="s">
        <v>4532</v>
      </c>
    </row>
    <row r="25" spans="2:5" x14ac:dyDescent="0.25">
      <c r="B25" s="108" t="s">
        <v>251</v>
      </c>
      <c r="C25" s="174">
        <v>19</v>
      </c>
      <c r="D25" s="365" t="s">
        <v>4532</v>
      </c>
      <c r="E25" s="365" t="s">
        <v>4532</v>
      </c>
    </row>
    <row r="26" spans="2:5" x14ac:dyDescent="0.25">
      <c r="B26" s="108" t="s">
        <v>252</v>
      </c>
      <c r="C26" s="174">
        <v>20</v>
      </c>
      <c r="D26" s="365" t="s">
        <v>4532</v>
      </c>
      <c r="E26" s="365" t="s">
        <v>4532</v>
      </c>
    </row>
  </sheetData>
  <mergeCells count="1">
    <mergeCell ref="B2:E2"/>
  </mergeCells>
  <pageMargins left="0.70866141732283472" right="0.70866141732283472" top="0.74803149606299213" bottom="0.74803149606299213" header="0.31496062992125984" footer="0.31496062992125984"/>
  <pageSetup paperSize="9" scale="97" orientation="landscape" r:id="rId1"/>
  <headerFooter>
    <oddHeader>&amp;CEN 
Annex XXV</oddHeader>
    <oddFooter>&amp;C&amp;"Calibri"&amp;11&amp;K000000&amp;P_x000D_&amp;1#&amp;"Calibri"&amp;10&amp;K000000 Internal Information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30A9-485A-45B4-9466-3AD9AFF4FC57}">
  <sheetPr codeName="Sheet29">
    <pageSetUpPr fitToPage="1"/>
  </sheetPr>
  <dimension ref="A1:R21"/>
  <sheetViews>
    <sheetView showRowColHeaders="0" workbookViewId="0">
      <selection activeCell="E5" sqref="E5"/>
    </sheetView>
  </sheetViews>
  <sheetFormatPr defaultColWidth="9.42578125" defaultRowHeight="15" x14ac:dyDescent="0.25"/>
  <cols>
    <col min="1" max="1" width="2.5703125" style="204" customWidth="1"/>
    <col min="2" max="2" width="28.42578125" style="204" customWidth="1"/>
    <col min="3" max="3" width="7.5703125" style="204" customWidth="1"/>
    <col min="4" max="18" width="18.5703125" style="204" customWidth="1"/>
    <col min="19" max="16384" width="9.42578125" style="204"/>
  </cols>
  <sheetData>
    <row r="1" spans="1:18" ht="10.35" customHeight="1" x14ac:dyDescent="0.25">
      <c r="A1" s="225"/>
    </row>
    <row r="2" spans="1:18" ht="28.35" customHeight="1" x14ac:dyDescent="0.25">
      <c r="B2" s="587" t="s">
        <v>652</v>
      </c>
      <c r="C2" s="588"/>
      <c r="D2" s="588"/>
      <c r="E2" s="588"/>
      <c r="F2" s="588"/>
      <c r="G2" s="588"/>
      <c r="H2" s="588"/>
      <c r="I2" s="588"/>
      <c r="J2" s="588"/>
      <c r="K2" s="588"/>
      <c r="L2" s="588"/>
      <c r="M2" s="588"/>
      <c r="N2" s="588"/>
      <c r="O2" s="588"/>
      <c r="P2" s="588"/>
      <c r="Q2" s="588"/>
      <c r="R2" s="588"/>
    </row>
    <row r="3" spans="1:18" ht="14.85" customHeight="1" x14ac:dyDescent="0.25">
      <c r="B3" s="208"/>
    </row>
    <row r="4" spans="1:18" x14ac:dyDescent="0.25">
      <c r="A4" s="426"/>
    </row>
    <row r="5" spans="1:18" x14ac:dyDescent="0.25">
      <c r="A5" s="426"/>
      <c r="D5" s="604" t="s">
        <v>139</v>
      </c>
      <c r="E5" s="605"/>
      <c r="F5" s="605"/>
      <c r="G5" s="605"/>
      <c r="H5" s="605"/>
      <c r="I5" s="605"/>
      <c r="J5" s="608"/>
      <c r="K5" s="604" t="s">
        <v>140</v>
      </c>
      <c r="L5" s="605"/>
      <c r="M5" s="605"/>
      <c r="N5" s="605"/>
      <c r="O5" s="604" t="s">
        <v>141</v>
      </c>
      <c r="P5" s="605"/>
      <c r="Q5" s="605"/>
      <c r="R5" s="605"/>
    </row>
    <row r="6" spans="1:18" x14ac:dyDescent="0.25">
      <c r="A6" s="426"/>
      <c r="D6" s="604" t="s">
        <v>142</v>
      </c>
      <c r="E6" s="605"/>
      <c r="F6" s="605"/>
      <c r="G6" s="608"/>
      <c r="H6" s="609" t="s">
        <v>143</v>
      </c>
      <c r="I6" s="605"/>
      <c r="J6" s="627" t="s">
        <v>144</v>
      </c>
      <c r="K6" s="604" t="s">
        <v>142</v>
      </c>
      <c r="L6" s="608"/>
      <c r="M6" s="627" t="s">
        <v>143</v>
      </c>
      <c r="N6" s="627" t="s">
        <v>144</v>
      </c>
      <c r="O6" s="604" t="s">
        <v>142</v>
      </c>
      <c r="P6" s="608"/>
      <c r="Q6" s="627" t="s">
        <v>143</v>
      </c>
      <c r="R6" s="627" t="s">
        <v>144</v>
      </c>
    </row>
    <row r="7" spans="1:18" x14ac:dyDescent="0.25">
      <c r="A7" s="426"/>
      <c r="D7" s="609" t="s">
        <v>145</v>
      </c>
      <c r="E7" s="605"/>
      <c r="F7" s="609" t="s">
        <v>146</v>
      </c>
      <c r="G7" s="605"/>
      <c r="H7" s="625"/>
      <c r="I7" s="627" t="s">
        <v>147</v>
      </c>
      <c r="J7" s="625"/>
      <c r="K7" s="627" t="s">
        <v>145</v>
      </c>
      <c r="L7" s="627" t="s">
        <v>146</v>
      </c>
      <c r="M7" s="625"/>
      <c r="N7" s="625"/>
      <c r="O7" s="627" t="s">
        <v>145</v>
      </c>
      <c r="P7" s="627" t="s">
        <v>146</v>
      </c>
      <c r="Q7" s="625"/>
      <c r="R7" s="625"/>
    </row>
    <row r="8" spans="1:18" x14ac:dyDescent="0.25">
      <c r="A8" s="426"/>
      <c r="D8" s="176"/>
      <c r="E8" s="252" t="s">
        <v>147</v>
      </c>
      <c r="F8" s="176"/>
      <c r="G8" s="252" t="s">
        <v>147</v>
      </c>
      <c r="H8" s="626"/>
      <c r="I8" s="626"/>
      <c r="J8" s="626"/>
      <c r="K8" s="626"/>
      <c r="L8" s="626"/>
      <c r="M8" s="626"/>
      <c r="N8" s="626"/>
      <c r="O8" s="626"/>
      <c r="P8" s="626"/>
      <c r="Q8" s="626"/>
      <c r="R8" s="626"/>
    </row>
    <row r="9" spans="1:18" x14ac:dyDescent="0.25">
      <c r="A9" s="426"/>
      <c r="B9" s="427"/>
      <c r="C9" s="265" t="s">
        <v>0</v>
      </c>
      <c r="D9" s="211" t="s">
        <v>32</v>
      </c>
      <c r="E9" s="211" t="s">
        <v>33</v>
      </c>
      <c r="F9" s="211" t="s">
        <v>34</v>
      </c>
      <c r="G9" s="211" t="s">
        <v>51</v>
      </c>
      <c r="H9" s="211" t="s">
        <v>52</v>
      </c>
      <c r="I9" s="211" t="s">
        <v>83</v>
      </c>
      <c r="J9" s="211" t="s">
        <v>84</v>
      </c>
      <c r="K9" s="211" t="s">
        <v>85</v>
      </c>
      <c r="L9" s="211" t="s">
        <v>88</v>
      </c>
      <c r="M9" s="211" t="s">
        <v>89</v>
      </c>
      <c r="N9" s="211" t="s">
        <v>90</v>
      </c>
      <c r="O9" s="211" t="s">
        <v>91</v>
      </c>
      <c r="P9" s="211" t="s">
        <v>92</v>
      </c>
      <c r="Q9" s="211" t="s">
        <v>137</v>
      </c>
      <c r="R9" s="211" t="s">
        <v>138</v>
      </c>
    </row>
    <row r="10" spans="1:18" x14ac:dyDescent="0.25">
      <c r="B10" s="132" t="s">
        <v>148</v>
      </c>
      <c r="C10" s="211">
        <v>1</v>
      </c>
      <c r="D10" s="218" t="s">
        <v>4532</v>
      </c>
      <c r="E10" s="218" t="s">
        <v>4532</v>
      </c>
      <c r="F10" s="218" t="s">
        <v>4532</v>
      </c>
      <c r="G10" s="218" t="s">
        <v>4532</v>
      </c>
      <c r="H10" s="218">
        <v>288720040.43000001</v>
      </c>
      <c r="I10" s="218">
        <v>288720040.43000001</v>
      </c>
      <c r="J10" s="218">
        <v>288720040.43000001</v>
      </c>
      <c r="K10" s="218" t="s">
        <v>4532</v>
      </c>
      <c r="L10" s="218" t="s">
        <v>4532</v>
      </c>
      <c r="M10" s="218" t="s">
        <v>4532</v>
      </c>
      <c r="N10" s="218" t="s">
        <v>4532</v>
      </c>
      <c r="O10" s="218" t="s">
        <v>4532</v>
      </c>
      <c r="P10" s="218" t="s">
        <v>4532</v>
      </c>
      <c r="Q10" s="218" t="s">
        <v>4532</v>
      </c>
      <c r="R10" s="218" t="s">
        <v>4532</v>
      </c>
    </row>
    <row r="11" spans="1:18" x14ac:dyDescent="0.25">
      <c r="B11" s="428" t="s">
        <v>149</v>
      </c>
      <c r="C11" s="211">
        <v>2</v>
      </c>
      <c r="D11" s="365" t="s">
        <v>4532</v>
      </c>
      <c r="E11" s="365" t="s">
        <v>4532</v>
      </c>
      <c r="F11" s="365" t="s">
        <v>4532</v>
      </c>
      <c r="G11" s="365" t="s">
        <v>4532</v>
      </c>
      <c r="H11" s="365">
        <v>288720040.43000001</v>
      </c>
      <c r="I11" s="365">
        <v>288720040.43000001</v>
      </c>
      <c r="J11" s="365">
        <v>288720040.43000001</v>
      </c>
      <c r="K11" s="365" t="s">
        <v>4532</v>
      </c>
      <c r="L11" s="365" t="s">
        <v>4532</v>
      </c>
      <c r="M11" s="365" t="s">
        <v>4532</v>
      </c>
      <c r="N11" s="365" t="s">
        <v>4532</v>
      </c>
      <c r="O11" s="365" t="s">
        <v>4532</v>
      </c>
      <c r="P11" s="365" t="s">
        <v>4532</v>
      </c>
      <c r="Q11" s="365" t="s">
        <v>4532</v>
      </c>
      <c r="R11" s="365" t="s">
        <v>4532</v>
      </c>
    </row>
    <row r="12" spans="1:18" x14ac:dyDescent="0.25">
      <c r="B12" s="429" t="s">
        <v>150</v>
      </c>
      <c r="C12" s="211">
        <v>3</v>
      </c>
      <c r="D12" s="365" t="s">
        <v>4532</v>
      </c>
      <c r="E12" s="365" t="s">
        <v>4532</v>
      </c>
      <c r="F12" s="365" t="s">
        <v>4532</v>
      </c>
      <c r="G12" s="365" t="s">
        <v>4532</v>
      </c>
      <c r="H12" s="365">
        <v>288720040.43000001</v>
      </c>
      <c r="I12" s="365">
        <v>288720040.43000001</v>
      </c>
      <c r="J12" s="365">
        <v>288720040.43000001</v>
      </c>
      <c r="K12" s="365" t="s">
        <v>4532</v>
      </c>
      <c r="L12" s="365" t="s">
        <v>4532</v>
      </c>
      <c r="M12" s="365" t="s">
        <v>4532</v>
      </c>
      <c r="N12" s="365" t="s">
        <v>4532</v>
      </c>
      <c r="O12" s="365" t="s">
        <v>4532</v>
      </c>
      <c r="P12" s="365" t="s">
        <v>4532</v>
      </c>
      <c r="Q12" s="365" t="s">
        <v>4532</v>
      </c>
      <c r="R12" s="365" t="s">
        <v>4532</v>
      </c>
    </row>
    <row r="13" spans="1:18" x14ac:dyDescent="0.25">
      <c r="B13" s="429" t="s">
        <v>151</v>
      </c>
      <c r="C13" s="211">
        <v>4</v>
      </c>
      <c r="D13" s="365" t="s">
        <v>4532</v>
      </c>
      <c r="E13" s="365" t="s">
        <v>4532</v>
      </c>
      <c r="F13" s="365" t="s">
        <v>4532</v>
      </c>
      <c r="G13" s="365" t="s">
        <v>4532</v>
      </c>
      <c r="H13" s="365" t="s">
        <v>4532</v>
      </c>
      <c r="I13" s="365" t="s">
        <v>4532</v>
      </c>
      <c r="J13" s="365" t="s">
        <v>4532</v>
      </c>
      <c r="K13" s="365" t="s">
        <v>4532</v>
      </c>
      <c r="L13" s="365" t="s">
        <v>4532</v>
      </c>
      <c r="M13" s="365" t="s">
        <v>4532</v>
      </c>
      <c r="N13" s="365" t="s">
        <v>4532</v>
      </c>
      <c r="O13" s="365" t="s">
        <v>4532</v>
      </c>
      <c r="P13" s="365" t="s">
        <v>4532</v>
      </c>
      <c r="Q13" s="365" t="s">
        <v>4532</v>
      </c>
      <c r="R13" s="365" t="s">
        <v>4532</v>
      </c>
    </row>
    <row r="14" spans="1:18" x14ac:dyDescent="0.25">
      <c r="B14" s="429" t="s">
        <v>152</v>
      </c>
      <c r="C14" s="211">
        <v>5</v>
      </c>
      <c r="D14" s="365" t="s">
        <v>4532</v>
      </c>
      <c r="E14" s="365" t="s">
        <v>4532</v>
      </c>
      <c r="F14" s="365" t="s">
        <v>4532</v>
      </c>
      <c r="G14" s="365" t="s">
        <v>4532</v>
      </c>
      <c r="H14" s="365" t="s">
        <v>4532</v>
      </c>
      <c r="I14" s="365" t="s">
        <v>4532</v>
      </c>
      <c r="J14" s="365" t="s">
        <v>4532</v>
      </c>
      <c r="K14" s="365" t="s">
        <v>4532</v>
      </c>
      <c r="L14" s="365" t="s">
        <v>4532</v>
      </c>
      <c r="M14" s="365" t="s">
        <v>4532</v>
      </c>
      <c r="N14" s="365" t="s">
        <v>4532</v>
      </c>
      <c r="O14" s="365" t="s">
        <v>4532</v>
      </c>
      <c r="P14" s="365" t="s">
        <v>4532</v>
      </c>
      <c r="Q14" s="365" t="s">
        <v>4532</v>
      </c>
      <c r="R14" s="365" t="s">
        <v>4532</v>
      </c>
    </row>
    <row r="15" spans="1:18" x14ac:dyDescent="0.25">
      <c r="B15" s="429" t="s">
        <v>153</v>
      </c>
      <c r="C15" s="211">
        <v>6</v>
      </c>
      <c r="D15" s="365" t="s">
        <v>4532</v>
      </c>
      <c r="E15" s="365" t="s">
        <v>4532</v>
      </c>
      <c r="F15" s="365" t="s">
        <v>4532</v>
      </c>
      <c r="G15" s="365" t="s">
        <v>4532</v>
      </c>
      <c r="H15" s="365" t="s">
        <v>4532</v>
      </c>
      <c r="I15" s="365" t="s">
        <v>4532</v>
      </c>
      <c r="J15" s="365" t="s">
        <v>4532</v>
      </c>
      <c r="K15" s="365" t="s">
        <v>4532</v>
      </c>
      <c r="L15" s="365" t="s">
        <v>4532</v>
      </c>
      <c r="M15" s="365" t="s">
        <v>4532</v>
      </c>
      <c r="N15" s="365" t="s">
        <v>4532</v>
      </c>
      <c r="O15" s="365" t="s">
        <v>4532</v>
      </c>
      <c r="P15" s="365" t="s">
        <v>4532</v>
      </c>
      <c r="Q15" s="365" t="s">
        <v>4532</v>
      </c>
      <c r="R15" s="365" t="s">
        <v>4532</v>
      </c>
    </row>
    <row r="16" spans="1:18" x14ac:dyDescent="0.25">
      <c r="B16" s="430" t="s">
        <v>154</v>
      </c>
      <c r="C16" s="211">
        <v>7</v>
      </c>
      <c r="D16" s="365" t="s">
        <v>4532</v>
      </c>
      <c r="E16" s="365" t="s">
        <v>4532</v>
      </c>
      <c r="F16" s="365" t="s">
        <v>4532</v>
      </c>
      <c r="G16" s="365" t="s">
        <v>4532</v>
      </c>
      <c r="H16" s="365" t="s">
        <v>4532</v>
      </c>
      <c r="I16" s="365" t="s">
        <v>4532</v>
      </c>
      <c r="J16" s="365" t="s">
        <v>4532</v>
      </c>
      <c r="K16" s="365" t="s">
        <v>4532</v>
      </c>
      <c r="L16" s="365" t="s">
        <v>4532</v>
      </c>
      <c r="M16" s="365" t="s">
        <v>4532</v>
      </c>
      <c r="N16" s="365" t="s">
        <v>4532</v>
      </c>
      <c r="O16" s="365" t="s">
        <v>4532</v>
      </c>
      <c r="P16" s="365" t="s">
        <v>4532</v>
      </c>
      <c r="Q16" s="365" t="s">
        <v>4532</v>
      </c>
      <c r="R16" s="365" t="s">
        <v>4532</v>
      </c>
    </row>
    <row r="17" spans="2:18" x14ac:dyDescent="0.25">
      <c r="B17" s="429" t="s">
        <v>155</v>
      </c>
      <c r="C17" s="211">
        <v>8</v>
      </c>
      <c r="D17" s="365" t="s">
        <v>4532</v>
      </c>
      <c r="E17" s="365" t="s">
        <v>4532</v>
      </c>
      <c r="F17" s="365" t="s">
        <v>4532</v>
      </c>
      <c r="G17" s="365" t="s">
        <v>4532</v>
      </c>
      <c r="H17" s="365" t="s">
        <v>4532</v>
      </c>
      <c r="I17" s="365" t="s">
        <v>4532</v>
      </c>
      <c r="J17" s="365" t="s">
        <v>4532</v>
      </c>
      <c r="K17" s="365" t="s">
        <v>4532</v>
      </c>
      <c r="L17" s="365" t="s">
        <v>4532</v>
      </c>
      <c r="M17" s="365" t="s">
        <v>4532</v>
      </c>
      <c r="N17" s="365" t="s">
        <v>4532</v>
      </c>
      <c r="O17" s="365" t="s">
        <v>4532</v>
      </c>
      <c r="P17" s="365" t="s">
        <v>4532</v>
      </c>
      <c r="Q17" s="365" t="s">
        <v>4532</v>
      </c>
      <c r="R17" s="365" t="s">
        <v>4532</v>
      </c>
    </row>
    <row r="18" spans="2:18" x14ac:dyDescent="0.25">
      <c r="B18" s="429" t="s">
        <v>156</v>
      </c>
      <c r="C18" s="211">
        <v>9</v>
      </c>
      <c r="D18" s="365" t="s">
        <v>4532</v>
      </c>
      <c r="E18" s="365" t="s">
        <v>4532</v>
      </c>
      <c r="F18" s="365" t="s">
        <v>4532</v>
      </c>
      <c r="G18" s="365" t="s">
        <v>4532</v>
      </c>
      <c r="H18" s="365" t="s">
        <v>4532</v>
      </c>
      <c r="I18" s="365" t="s">
        <v>4532</v>
      </c>
      <c r="J18" s="365" t="s">
        <v>4532</v>
      </c>
      <c r="K18" s="365" t="s">
        <v>4532</v>
      </c>
      <c r="L18" s="365" t="s">
        <v>4532</v>
      </c>
      <c r="M18" s="365" t="s">
        <v>4532</v>
      </c>
      <c r="N18" s="365" t="s">
        <v>4532</v>
      </c>
      <c r="O18" s="365" t="s">
        <v>4532</v>
      </c>
      <c r="P18" s="365" t="s">
        <v>4532</v>
      </c>
      <c r="Q18" s="365" t="s">
        <v>4532</v>
      </c>
      <c r="R18" s="365" t="s">
        <v>4532</v>
      </c>
    </row>
    <row r="19" spans="2:18" x14ac:dyDescent="0.25">
      <c r="B19" s="429" t="s">
        <v>157</v>
      </c>
      <c r="C19" s="211">
        <v>10</v>
      </c>
      <c r="D19" s="365" t="s">
        <v>4532</v>
      </c>
      <c r="E19" s="365" t="s">
        <v>4532</v>
      </c>
      <c r="F19" s="365" t="s">
        <v>4532</v>
      </c>
      <c r="G19" s="365" t="s">
        <v>4532</v>
      </c>
      <c r="H19" s="365" t="s">
        <v>4532</v>
      </c>
      <c r="I19" s="365" t="s">
        <v>4532</v>
      </c>
      <c r="J19" s="365" t="s">
        <v>4532</v>
      </c>
      <c r="K19" s="365" t="s">
        <v>4532</v>
      </c>
      <c r="L19" s="365" t="s">
        <v>4532</v>
      </c>
      <c r="M19" s="365" t="s">
        <v>4532</v>
      </c>
      <c r="N19" s="365" t="s">
        <v>4532</v>
      </c>
      <c r="O19" s="365" t="s">
        <v>4532</v>
      </c>
      <c r="P19" s="365" t="s">
        <v>4532</v>
      </c>
      <c r="Q19" s="365" t="s">
        <v>4532</v>
      </c>
      <c r="R19" s="365" t="s">
        <v>4532</v>
      </c>
    </row>
    <row r="20" spans="2:18" x14ac:dyDescent="0.25">
      <c r="B20" s="429" t="s">
        <v>158</v>
      </c>
      <c r="C20" s="211">
        <v>11</v>
      </c>
      <c r="D20" s="365" t="s">
        <v>4532</v>
      </c>
      <c r="E20" s="365" t="s">
        <v>4532</v>
      </c>
      <c r="F20" s="365" t="s">
        <v>4532</v>
      </c>
      <c r="G20" s="365" t="s">
        <v>4532</v>
      </c>
      <c r="H20" s="365" t="s">
        <v>4532</v>
      </c>
      <c r="I20" s="365" t="s">
        <v>4532</v>
      </c>
      <c r="J20" s="365" t="s">
        <v>4532</v>
      </c>
      <c r="K20" s="365" t="s">
        <v>4532</v>
      </c>
      <c r="L20" s="365" t="s">
        <v>4532</v>
      </c>
      <c r="M20" s="365" t="s">
        <v>4532</v>
      </c>
      <c r="N20" s="365" t="s">
        <v>4532</v>
      </c>
      <c r="O20" s="365" t="s">
        <v>4532</v>
      </c>
      <c r="P20" s="365" t="s">
        <v>4532</v>
      </c>
      <c r="Q20" s="365" t="s">
        <v>4532</v>
      </c>
      <c r="R20" s="365" t="s">
        <v>4532</v>
      </c>
    </row>
    <row r="21" spans="2:18" x14ac:dyDescent="0.25">
      <c r="B21" s="429" t="s">
        <v>153</v>
      </c>
      <c r="C21" s="211">
        <v>12</v>
      </c>
      <c r="D21" s="365" t="s">
        <v>4532</v>
      </c>
      <c r="E21" s="365" t="s">
        <v>4532</v>
      </c>
      <c r="F21" s="365" t="s">
        <v>4532</v>
      </c>
      <c r="G21" s="365" t="s">
        <v>4532</v>
      </c>
      <c r="H21" s="365" t="s">
        <v>4532</v>
      </c>
      <c r="I21" s="365" t="s">
        <v>4532</v>
      </c>
      <c r="J21" s="365" t="s">
        <v>4532</v>
      </c>
      <c r="K21" s="365" t="s">
        <v>4532</v>
      </c>
      <c r="L21" s="365" t="s">
        <v>4532</v>
      </c>
      <c r="M21" s="365" t="s">
        <v>4532</v>
      </c>
      <c r="N21" s="365" t="s">
        <v>4532</v>
      </c>
      <c r="O21" s="365" t="s">
        <v>4532</v>
      </c>
      <c r="P21" s="365" t="s">
        <v>4532</v>
      </c>
      <c r="Q21" s="365" t="s">
        <v>4532</v>
      </c>
      <c r="R21" s="365" t="s">
        <v>4532</v>
      </c>
    </row>
  </sheetData>
  <mergeCells count="21">
    <mergeCell ref="B2:R2"/>
    <mergeCell ref="D5:J5"/>
    <mergeCell ref="K5:N5"/>
    <mergeCell ref="O5:R5"/>
    <mergeCell ref="D6:G6"/>
    <mergeCell ref="H6:I6"/>
    <mergeCell ref="J6:J8"/>
    <mergeCell ref="K6:L6"/>
    <mergeCell ref="M6:M8"/>
    <mergeCell ref="N6:N8"/>
    <mergeCell ref="P7:P8"/>
    <mergeCell ref="O6:P6"/>
    <mergeCell ref="Q6:Q8"/>
    <mergeCell ref="R6:R8"/>
    <mergeCell ref="D7:E7"/>
    <mergeCell ref="F7:G7"/>
    <mergeCell ref="H7:H8"/>
    <mergeCell ref="I7:I8"/>
    <mergeCell ref="K7:K8"/>
    <mergeCell ref="L7:L8"/>
    <mergeCell ref="O7:O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 Internal Information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8A75C-59D1-4DC1-B0CF-7D946815DDA0}">
  <sheetPr codeName="Sheet30">
    <pageSetUpPr fitToPage="1"/>
  </sheetPr>
  <dimension ref="A1:T22"/>
  <sheetViews>
    <sheetView showRowColHeaders="0" workbookViewId="0">
      <selection activeCell="E5" sqref="E5"/>
    </sheetView>
  </sheetViews>
  <sheetFormatPr defaultColWidth="9.42578125" defaultRowHeight="15" x14ac:dyDescent="0.25"/>
  <cols>
    <col min="1" max="1" width="2.5703125" style="204" customWidth="1"/>
    <col min="2" max="2" width="28.42578125" style="204" customWidth="1"/>
    <col min="3" max="3" width="7.5703125" style="204" customWidth="1"/>
    <col min="4" max="20" width="18.5703125" style="204" customWidth="1"/>
    <col min="21" max="16384" width="9.42578125" style="204"/>
  </cols>
  <sheetData>
    <row r="1" spans="1:20" ht="10.35" customHeight="1" x14ac:dyDescent="0.25"/>
    <row r="2" spans="1:20" ht="28.35" customHeight="1" x14ac:dyDescent="0.25">
      <c r="B2" s="587" t="s">
        <v>653</v>
      </c>
      <c r="C2" s="588"/>
      <c r="D2" s="588"/>
      <c r="E2" s="588"/>
      <c r="F2" s="588"/>
      <c r="G2" s="588"/>
      <c r="H2" s="588"/>
      <c r="I2" s="588"/>
      <c r="J2" s="588"/>
      <c r="K2" s="588"/>
      <c r="L2" s="588"/>
      <c r="M2" s="588"/>
      <c r="N2" s="588"/>
      <c r="O2" s="588"/>
      <c r="P2" s="588"/>
      <c r="Q2" s="588"/>
      <c r="R2" s="588"/>
      <c r="S2" s="588"/>
      <c r="T2" s="588"/>
    </row>
    <row r="3" spans="1:20" ht="14.85" customHeight="1" x14ac:dyDescent="0.25">
      <c r="B3" s="208"/>
    </row>
    <row r="4" spans="1:20" x14ac:dyDescent="0.25">
      <c r="A4" s="225"/>
      <c r="B4" s="225"/>
    </row>
    <row r="5" spans="1:20" ht="15" customHeight="1" x14ac:dyDescent="0.25">
      <c r="A5" s="225"/>
      <c r="B5" s="225"/>
      <c r="C5" s="225"/>
      <c r="D5" s="604" t="s">
        <v>161</v>
      </c>
      <c r="E5" s="605"/>
      <c r="F5" s="605"/>
      <c r="G5" s="605"/>
      <c r="H5" s="608"/>
      <c r="I5" s="604" t="s">
        <v>162</v>
      </c>
      <c r="J5" s="605"/>
      <c r="K5" s="605"/>
      <c r="L5" s="605"/>
      <c r="M5" s="604" t="s">
        <v>163</v>
      </c>
      <c r="N5" s="605"/>
      <c r="O5" s="605"/>
      <c r="P5" s="605"/>
      <c r="Q5" s="604" t="s">
        <v>164</v>
      </c>
      <c r="R5" s="605"/>
      <c r="S5" s="605"/>
      <c r="T5" s="605"/>
    </row>
    <row r="6" spans="1:20" s="217" customFormat="1" ht="30" x14ac:dyDescent="0.25">
      <c r="A6" s="426"/>
      <c r="B6" s="426"/>
      <c r="C6" s="426"/>
      <c r="D6" s="264" t="s">
        <v>165</v>
      </c>
      <c r="E6" s="264" t="s">
        <v>166</v>
      </c>
      <c r="F6" s="264" t="s">
        <v>167</v>
      </c>
      <c r="G6" s="264" t="s">
        <v>168</v>
      </c>
      <c r="H6" s="264" t="s">
        <v>169</v>
      </c>
      <c r="I6" s="264" t="s">
        <v>170</v>
      </c>
      <c r="J6" s="264" t="s">
        <v>171</v>
      </c>
      <c r="K6" s="264" t="s">
        <v>172</v>
      </c>
      <c r="L6" s="264" t="s">
        <v>169</v>
      </c>
      <c r="M6" s="264" t="s">
        <v>170</v>
      </c>
      <c r="N6" s="264" t="s">
        <v>171</v>
      </c>
      <c r="O6" s="264" t="s">
        <v>172</v>
      </c>
      <c r="P6" s="264" t="s">
        <v>169</v>
      </c>
      <c r="Q6" s="264" t="s">
        <v>170</v>
      </c>
      <c r="R6" s="264" t="s">
        <v>171</v>
      </c>
      <c r="S6" s="264" t="s">
        <v>172</v>
      </c>
      <c r="T6" s="264" t="s">
        <v>169</v>
      </c>
    </row>
    <row r="7" spans="1:20" s="217" customFormat="1" x14ac:dyDescent="0.25">
      <c r="A7" s="426"/>
      <c r="B7" s="426"/>
      <c r="C7" s="265" t="s">
        <v>0</v>
      </c>
      <c r="D7" s="211" t="s">
        <v>32</v>
      </c>
      <c r="E7" s="211" t="s">
        <v>33</v>
      </c>
      <c r="F7" s="211" t="s">
        <v>34</v>
      </c>
      <c r="G7" s="211" t="s">
        <v>51</v>
      </c>
      <c r="H7" s="211" t="s">
        <v>52</v>
      </c>
      <c r="I7" s="211" t="s">
        <v>83</v>
      </c>
      <c r="J7" s="211" t="s">
        <v>84</v>
      </c>
      <c r="K7" s="211" t="s">
        <v>85</v>
      </c>
      <c r="L7" s="211" t="s">
        <v>88</v>
      </c>
      <c r="M7" s="211" t="s">
        <v>89</v>
      </c>
      <c r="N7" s="211" t="s">
        <v>90</v>
      </c>
      <c r="O7" s="211" t="s">
        <v>91</v>
      </c>
      <c r="P7" s="211" t="s">
        <v>92</v>
      </c>
      <c r="Q7" s="211" t="s">
        <v>137</v>
      </c>
      <c r="R7" s="211" t="s">
        <v>138</v>
      </c>
      <c r="S7" s="211" t="s">
        <v>159</v>
      </c>
      <c r="T7" s="211" t="s">
        <v>160</v>
      </c>
    </row>
    <row r="8" spans="1:20" x14ac:dyDescent="0.25">
      <c r="B8" s="425" t="s">
        <v>148</v>
      </c>
      <c r="C8" s="211">
        <v>1</v>
      </c>
      <c r="D8" s="218">
        <v>288720040.43000001</v>
      </c>
      <c r="E8" s="218" t="s">
        <v>4532</v>
      </c>
      <c r="F8" s="218" t="s">
        <v>4532</v>
      </c>
      <c r="G8" s="218" t="s">
        <v>4532</v>
      </c>
      <c r="H8" s="218">
        <v>1786000</v>
      </c>
      <c r="I8" s="218">
        <v>288720040.43000001</v>
      </c>
      <c r="J8" s="218" t="s">
        <v>4532</v>
      </c>
      <c r="K8" s="218" t="s">
        <v>4532</v>
      </c>
      <c r="L8" s="218" t="s">
        <v>4532</v>
      </c>
      <c r="M8" s="218">
        <v>52972989.5</v>
      </c>
      <c r="N8" s="218" t="s">
        <v>4532</v>
      </c>
      <c r="O8" s="218" t="s">
        <v>4532</v>
      </c>
      <c r="P8" s="218" t="s">
        <v>4532</v>
      </c>
      <c r="Q8" s="218">
        <v>4237839.16</v>
      </c>
      <c r="R8" s="218" t="s">
        <v>4532</v>
      </c>
      <c r="S8" s="218" t="s">
        <v>4532</v>
      </c>
      <c r="T8" s="218" t="s">
        <v>4532</v>
      </c>
    </row>
    <row r="9" spans="1:20" x14ac:dyDescent="0.25">
      <c r="B9" s="429" t="s">
        <v>173</v>
      </c>
      <c r="C9" s="211">
        <v>2</v>
      </c>
      <c r="D9" s="365" t="s">
        <v>4532</v>
      </c>
      <c r="E9" s="365" t="s">
        <v>4532</v>
      </c>
      <c r="F9" s="365" t="s">
        <v>4532</v>
      </c>
      <c r="G9" s="365" t="s">
        <v>4532</v>
      </c>
      <c r="H9" s="365" t="s">
        <v>4532</v>
      </c>
      <c r="I9" s="365" t="s">
        <v>4532</v>
      </c>
      <c r="J9" s="365" t="s">
        <v>4532</v>
      </c>
      <c r="K9" s="365" t="s">
        <v>4532</v>
      </c>
      <c r="L9" s="365" t="s">
        <v>4532</v>
      </c>
      <c r="M9" s="365" t="s">
        <v>4532</v>
      </c>
      <c r="N9" s="365" t="s">
        <v>4532</v>
      </c>
      <c r="O9" s="365" t="s">
        <v>4532</v>
      </c>
      <c r="P9" s="365" t="s">
        <v>4532</v>
      </c>
      <c r="Q9" s="365" t="s">
        <v>4532</v>
      </c>
      <c r="R9" s="365" t="s">
        <v>4532</v>
      </c>
      <c r="S9" s="365" t="s">
        <v>4532</v>
      </c>
      <c r="T9" s="365" t="s">
        <v>4532</v>
      </c>
    </row>
    <row r="10" spans="1:20" x14ac:dyDescent="0.25">
      <c r="B10" s="429" t="s">
        <v>174</v>
      </c>
      <c r="C10" s="211">
        <v>3</v>
      </c>
      <c r="D10" s="365" t="s">
        <v>4532</v>
      </c>
      <c r="E10" s="365" t="s">
        <v>4532</v>
      </c>
      <c r="F10" s="365" t="s">
        <v>4532</v>
      </c>
      <c r="G10" s="365" t="s">
        <v>4532</v>
      </c>
      <c r="H10" s="365" t="s">
        <v>4532</v>
      </c>
      <c r="I10" s="365" t="s">
        <v>4532</v>
      </c>
      <c r="J10" s="365" t="s">
        <v>4532</v>
      </c>
      <c r="K10" s="365" t="s">
        <v>4532</v>
      </c>
      <c r="L10" s="365" t="s">
        <v>4532</v>
      </c>
      <c r="M10" s="365" t="s">
        <v>4532</v>
      </c>
      <c r="N10" s="365" t="s">
        <v>4532</v>
      </c>
      <c r="O10" s="365" t="s">
        <v>4532</v>
      </c>
      <c r="P10" s="365" t="s">
        <v>4532</v>
      </c>
      <c r="Q10" s="365" t="s">
        <v>4532</v>
      </c>
      <c r="R10" s="365" t="s">
        <v>4532</v>
      </c>
      <c r="S10" s="365" t="s">
        <v>4532</v>
      </c>
      <c r="T10" s="365" t="s">
        <v>4532</v>
      </c>
    </row>
    <row r="11" spans="1:20" x14ac:dyDescent="0.25">
      <c r="B11" s="429" t="s">
        <v>175</v>
      </c>
      <c r="C11" s="211">
        <v>4</v>
      </c>
      <c r="D11" s="365" t="s">
        <v>4532</v>
      </c>
      <c r="E11" s="365" t="s">
        <v>4532</v>
      </c>
      <c r="F11" s="365" t="s">
        <v>4532</v>
      </c>
      <c r="G11" s="365" t="s">
        <v>4532</v>
      </c>
      <c r="H11" s="365" t="s">
        <v>4532</v>
      </c>
      <c r="I11" s="365" t="s">
        <v>4532</v>
      </c>
      <c r="J11" s="365" t="s">
        <v>4532</v>
      </c>
      <c r="K11" s="365" t="s">
        <v>4532</v>
      </c>
      <c r="L11" s="365" t="s">
        <v>4532</v>
      </c>
      <c r="M11" s="365" t="s">
        <v>4532</v>
      </c>
      <c r="N11" s="365" t="s">
        <v>4532</v>
      </c>
      <c r="O11" s="365" t="s">
        <v>4532</v>
      </c>
      <c r="P11" s="365" t="s">
        <v>4532</v>
      </c>
      <c r="Q11" s="365" t="s">
        <v>4532</v>
      </c>
      <c r="R11" s="365" t="s">
        <v>4532</v>
      </c>
      <c r="S11" s="365" t="s">
        <v>4532</v>
      </c>
      <c r="T11" s="365" t="s">
        <v>4532</v>
      </c>
    </row>
    <row r="12" spans="1:20" x14ac:dyDescent="0.25">
      <c r="B12" s="431" t="s">
        <v>4506</v>
      </c>
      <c r="C12" s="211">
        <v>5</v>
      </c>
      <c r="D12" s="365" t="s">
        <v>4532</v>
      </c>
      <c r="E12" s="365" t="s">
        <v>4532</v>
      </c>
      <c r="F12" s="365" t="s">
        <v>4532</v>
      </c>
      <c r="G12" s="365" t="s">
        <v>4532</v>
      </c>
      <c r="H12" s="365" t="s">
        <v>4532</v>
      </c>
      <c r="I12" s="365" t="s">
        <v>4532</v>
      </c>
      <c r="J12" s="365" t="s">
        <v>4532</v>
      </c>
      <c r="K12" s="365" t="s">
        <v>4532</v>
      </c>
      <c r="L12" s="365" t="s">
        <v>4532</v>
      </c>
      <c r="M12" s="365" t="s">
        <v>4532</v>
      </c>
      <c r="N12" s="365" t="s">
        <v>4532</v>
      </c>
      <c r="O12" s="365" t="s">
        <v>4532</v>
      </c>
      <c r="P12" s="365" t="s">
        <v>4532</v>
      </c>
      <c r="Q12" s="365" t="s">
        <v>4532</v>
      </c>
      <c r="R12" s="365" t="s">
        <v>4532</v>
      </c>
      <c r="S12" s="365" t="s">
        <v>4532</v>
      </c>
      <c r="T12" s="365" t="s">
        <v>4532</v>
      </c>
    </row>
    <row r="13" spans="1:20" x14ac:dyDescent="0.25">
      <c r="B13" s="429" t="s">
        <v>176</v>
      </c>
      <c r="C13" s="211">
        <v>6</v>
      </c>
      <c r="D13" s="365" t="s">
        <v>4532</v>
      </c>
      <c r="E13" s="365" t="s">
        <v>4532</v>
      </c>
      <c r="F13" s="365" t="s">
        <v>4532</v>
      </c>
      <c r="G13" s="365" t="s">
        <v>4532</v>
      </c>
      <c r="H13" s="365" t="s">
        <v>4532</v>
      </c>
      <c r="I13" s="365" t="s">
        <v>4532</v>
      </c>
      <c r="J13" s="365" t="s">
        <v>4532</v>
      </c>
      <c r="K13" s="365" t="s">
        <v>4532</v>
      </c>
      <c r="L13" s="365" t="s">
        <v>4532</v>
      </c>
      <c r="M13" s="365" t="s">
        <v>4532</v>
      </c>
      <c r="N13" s="365" t="s">
        <v>4532</v>
      </c>
      <c r="O13" s="365" t="s">
        <v>4532</v>
      </c>
      <c r="P13" s="365" t="s">
        <v>4532</v>
      </c>
      <c r="Q13" s="365" t="s">
        <v>4532</v>
      </c>
      <c r="R13" s="365" t="s">
        <v>4532</v>
      </c>
      <c r="S13" s="365" t="s">
        <v>4532</v>
      </c>
      <c r="T13" s="365" t="s">
        <v>4532</v>
      </c>
    </row>
    <row r="14" spans="1:20" x14ac:dyDescent="0.25">
      <c r="B14" s="431" t="s">
        <v>4506</v>
      </c>
      <c r="C14" s="211">
        <v>7</v>
      </c>
      <c r="D14" s="365" t="s">
        <v>4532</v>
      </c>
      <c r="E14" s="365" t="s">
        <v>4532</v>
      </c>
      <c r="F14" s="365" t="s">
        <v>4532</v>
      </c>
      <c r="G14" s="365" t="s">
        <v>4532</v>
      </c>
      <c r="H14" s="365" t="s">
        <v>4532</v>
      </c>
      <c r="I14" s="365" t="s">
        <v>4532</v>
      </c>
      <c r="J14" s="365" t="s">
        <v>4532</v>
      </c>
      <c r="K14" s="365" t="s">
        <v>4532</v>
      </c>
      <c r="L14" s="365" t="s">
        <v>4532</v>
      </c>
      <c r="M14" s="365" t="s">
        <v>4532</v>
      </c>
      <c r="N14" s="365" t="s">
        <v>4532</v>
      </c>
      <c r="O14" s="365" t="s">
        <v>4532</v>
      </c>
      <c r="P14" s="365" t="s">
        <v>4532</v>
      </c>
      <c r="Q14" s="365" t="s">
        <v>4532</v>
      </c>
      <c r="R14" s="365" t="s">
        <v>4532</v>
      </c>
      <c r="S14" s="365" t="s">
        <v>4532</v>
      </c>
      <c r="T14" s="365" t="s">
        <v>4532</v>
      </c>
    </row>
    <row r="15" spans="1:20" x14ac:dyDescent="0.25">
      <c r="B15" s="429" t="s">
        <v>177</v>
      </c>
      <c r="C15" s="211">
        <v>8</v>
      </c>
      <c r="D15" s="365" t="s">
        <v>4532</v>
      </c>
      <c r="E15" s="365" t="s">
        <v>4532</v>
      </c>
      <c r="F15" s="365" t="s">
        <v>4532</v>
      </c>
      <c r="G15" s="365" t="s">
        <v>4532</v>
      </c>
      <c r="H15" s="365" t="s">
        <v>4532</v>
      </c>
      <c r="I15" s="365" t="s">
        <v>4532</v>
      </c>
      <c r="J15" s="365" t="s">
        <v>4532</v>
      </c>
      <c r="K15" s="365" t="s">
        <v>4532</v>
      </c>
      <c r="L15" s="365" t="s">
        <v>4532</v>
      </c>
      <c r="M15" s="365" t="s">
        <v>4532</v>
      </c>
      <c r="N15" s="365" t="s">
        <v>4532</v>
      </c>
      <c r="O15" s="365" t="s">
        <v>4532</v>
      </c>
      <c r="P15" s="365" t="s">
        <v>4532</v>
      </c>
      <c r="Q15" s="365" t="s">
        <v>4532</v>
      </c>
      <c r="R15" s="365" t="s">
        <v>4532</v>
      </c>
      <c r="S15" s="365" t="s">
        <v>4532</v>
      </c>
      <c r="T15" s="365" t="s">
        <v>4532</v>
      </c>
    </row>
    <row r="16" spans="1:20" x14ac:dyDescent="0.25">
      <c r="B16" s="429" t="s">
        <v>178</v>
      </c>
      <c r="C16" s="211">
        <v>9</v>
      </c>
      <c r="D16" s="365">
        <v>288720040.43000001</v>
      </c>
      <c r="E16" s="365" t="s">
        <v>4532</v>
      </c>
      <c r="F16" s="365" t="s">
        <v>4532</v>
      </c>
      <c r="G16" s="365" t="s">
        <v>4532</v>
      </c>
      <c r="H16" s="365">
        <v>1786000</v>
      </c>
      <c r="I16" s="365">
        <v>288720040.43000001</v>
      </c>
      <c r="J16" s="365" t="s">
        <v>4532</v>
      </c>
      <c r="K16" s="365" t="s">
        <v>4532</v>
      </c>
      <c r="L16" s="365" t="s">
        <v>4532</v>
      </c>
      <c r="M16" s="365">
        <v>52972989.5</v>
      </c>
      <c r="N16" s="365" t="s">
        <v>4532</v>
      </c>
      <c r="O16" s="365" t="s">
        <v>4532</v>
      </c>
      <c r="P16" s="365" t="s">
        <v>4532</v>
      </c>
      <c r="Q16" s="365">
        <v>4237839.16</v>
      </c>
      <c r="R16" s="365" t="s">
        <v>4532</v>
      </c>
      <c r="S16" s="365" t="s">
        <v>4532</v>
      </c>
      <c r="T16" s="365" t="s">
        <v>4532</v>
      </c>
    </row>
    <row r="17" spans="2:20" x14ac:dyDescent="0.25">
      <c r="B17" s="429" t="s">
        <v>174</v>
      </c>
      <c r="C17" s="211">
        <v>10</v>
      </c>
      <c r="D17" s="365">
        <v>288720040.43000001</v>
      </c>
      <c r="E17" s="365" t="s">
        <v>4532</v>
      </c>
      <c r="F17" s="365" t="s">
        <v>4532</v>
      </c>
      <c r="G17" s="365" t="s">
        <v>4532</v>
      </c>
      <c r="H17" s="365">
        <v>1786000</v>
      </c>
      <c r="I17" s="365">
        <v>288720040.43000001</v>
      </c>
      <c r="J17" s="365" t="s">
        <v>4532</v>
      </c>
      <c r="K17" s="365" t="s">
        <v>4532</v>
      </c>
      <c r="L17" s="365" t="s">
        <v>4532</v>
      </c>
      <c r="M17" s="365">
        <v>52972989.5</v>
      </c>
      <c r="N17" s="365" t="s">
        <v>4532</v>
      </c>
      <c r="O17" s="365" t="s">
        <v>4532</v>
      </c>
      <c r="P17" s="365" t="s">
        <v>4532</v>
      </c>
      <c r="Q17" s="365">
        <v>4237839.16</v>
      </c>
      <c r="R17" s="365" t="s">
        <v>4532</v>
      </c>
      <c r="S17" s="365" t="s">
        <v>4532</v>
      </c>
      <c r="T17" s="365" t="s">
        <v>4532</v>
      </c>
    </row>
    <row r="18" spans="2:20" x14ac:dyDescent="0.25">
      <c r="B18" s="429" t="s">
        <v>175</v>
      </c>
      <c r="C18" s="211">
        <v>11</v>
      </c>
      <c r="D18" s="365">
        <v>288720040.43000001</v>
      </c>
      <c r="E18" s="365" t="s">
        <v>4532</v>
      </c>
      <c r="F18" s="365" t="s">
        <v>4532</v>
      </c>
      <c r="G18" s="365" t="s">
        <v>4532</v>
      </c>
      <c r="H18" s="365">
        <v>1786000</v>
      </c>
      <c r="I18" s="365">
        <v>288720040.43000001</v>
      </c>
      <c r="J18" s="365" t="s">
        <v>4532</v>
      </c>
      <c r="K18" s="365" t="s">
        <v>4532</v>
      </c>
      <c r="L18" s="365" t="s">
        <v>4532</v>
      </c>
      <c r="M18" s="365">
        <v>52972989.5</v>
      </c>
      <c r="N18" s="365" t="s">
        <v>4532</v>
      </c>
      <c r="O18" s="365" t="s">
        <v>4532</v>
      </c>
      <c r="P18" s="365" t="s">
        <v>4532</v>
      </c>
      <c r="Q18" s="365">
        <v>4237839.16</v>
      </c>
      <c r="R18" s="365" t="s">
        <v>4532</v>
      </c>
      <c r="S18" s="365" t="s">
        <v>4532</v>
      </c>
      <c r="T18" s="365" t="s">
        <v>4532</v>
      </c>
    </row>
    <row r="19" spans="2:20" x14ac:dyDescent="0.25">
      <c r="B19" s="429" t="s">
        <v>176</v>
      </c>
      <c r="C19" s="211">
        <v>12</v>
      </c>
      <c r="D19" s="365" t="s">
        <v>4532</v>
      </c>
      <c r="E19" s="365" t="s">
        <v>4532</v>
      </c>
      <c r="F19" s="365" t="s">
        <v>4532</v>
      </c>
      <c r="G19" s="365" t="s">
        <v>4532</v>
      </c>
      <c r="H19" s="365" t="s">
        <v>4532</v>
      </c>
      <c r="I19" s="365" t="s">
        <v>4532</v>
      </c>
      <c r="J19" s="365" t="s">
        <v>4532</v>
      </c>
      <c r="K19" s="365" t="s">
        <v>4532</v>
      </c>
      <c r="L19" s="365" t="s">
        <v>4532</v>
      </c>
      <c r="M19" s="365" t="s">
        <v>4532</v>
      </c>
      <c r="N19" s="365" t="s">
        <v>4532</v>
      </c>
      <c r="O19" s="365" t="s">
        <v>4532</v>
      </c>
      <c r="P19" s="365" t="s">
        <v>4532</v>
      </c>
      <c r="Q19" s="365" t="s">
        <v>4532</v>
      </c>
      <c r="R19" s="365" t="s">
        <v>4532</v>
      </c>
      <c r="S19" s="365" t="s">
        <v>4532</v>
      </c>
      <c r="T19" s="365" t="s">
        <v>4532</v>
      </c>
    </row>
    <row r="20" spans="2:20" x14ac:dyDescent="0.25">
      <c r="B20" s="429" t="s">
        <v>177</v>
      </c>
      <c r="C20" s="211">
        <v>13</v>
      </c>
      <c r="D20" s="365" t="s">
        <v>4532</v>
      </c>
      <c r="E20" s="365" t="s">
        <v>4532</v>
      </c>
      <c r="F20" s="365" t="s">
        <v>4532</v>
      </c>
      <c r="G20" s="365" t="s">
        <v>4532</v>
      </c>
      <c r="H20" s="365" t="s">
        <v>4532</v>
      </c>
      <c r="I20" s="365" t="s">
        <v>4532</v>
      </c>
      <c r="J20" s="365" t="s">
        <v>4532</v>
      </c>
      <c r="K20" s="365" t="s">
        <v>4532</v>
      </c>
      <c r="L20" s="365" t="s">
        <v>4532</v>
      </c>
      <c r="M20" s="365" t="s">
        <v>4532</v>
      </c>
      <c r="N20" s="365" t="s">
        <v>4532</v>
      </c>
      <c r="O20" s="365" t="s">
        <v>4532</v>
      </c>
      <c r="P20" s="365" t="s">
        <v>4532</v>
      </c>
      <c r="Q20" s="365" t="s">
        <v>4532</v>
      </c>
      <c r="R20" s="365" t="s">
        <v>4532</v>
      </c>
      <c r="S20" s="365" t="s">
        <v>4532</v>
      </c>
      <c r="T20" s="365" t="s">
        <v>4532</v>
      </c>
    </row>
    <row r="22" spans="2:20" ht="13.5" customHeight="1" x14ac:dyDescent="0.25"/>
  </sheetData>
  <mergeCells count="5">
    <mergeCell ref="B2:T2"/>
    <mergeCell ref="D5:H5"/>
    <mergeCell ref="I5:L5"/>
    <mergeCell ref="M5:P5"/>
    <mergeCell ref="Q5:T5"/>
  </mergeCells>
  <pageMargins left="0.70866141732283472" right="0.70866141732283472" top="0.74803149606299213" bottom="0.74803149606299213" header="0.31496062992125984" footer="0.31496062992125984"/>
  <pageSetup paperSize="9" scale="36" orientation="landscape" cellComments="asDisplayed" r:id="rId1"/>
  <headerFooter>
    <oddHeader>&amp;CEN
Annex XXVII</oddHeader>
    <oddFooter>&amp;C&amp;"Calibri"&amp;11&amp;K000000&amp;P_x000D_&amp;1#&amp;"Calibri"&amp;10&amp;K000000 Internal Information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1972-D9B2-4C76-8D12-2B1BBB97B49A}">
  <sheetPr codeName="Sheet31">
    <pageSetUpPr fitToPage="1"/>
  </sheetPr>
  <dimension ref="A1:F21"/>
  <sheetViews>
    <sheetView showRowColHeaders="0" workbookViewId="0">
      <selection activeCell="E5" sqref="E5"/>
    </sheetView>
  </sheetViews>
  <sheetFormatPr defaultColWidth="9.42578125" defaultRowHeight="15" x14ac:dyDescent="0.25"/>
  <cols>
    <col min="1" max="1" width="2.5703125" style="204" customWidth="1"/>
    <col min="2" max="2" width="28.42578125" style="204" customWidth="1"/>
    <col min="3" max="3" width="7.5703125" style="204" customWidth="1"/>
    <col min="4" max="4" width="33.42578125" style="204" customWidth="1"/>
    <col min="5" max="5" width="28" style="204" bestFit="1" customWidth="1"/>
    <col min="6" max="6" width="64.5703125" style="204" customWidth="1"/>
    <col min="7" max="16384" width="9.42578125" style="204"/>
  </cols>
  <sheetData>
    <row r="1" spans="1:6" ht="10.35" customHeight="1" x14ac:dyDescent="0.25">
      <c r="A1" s="225"/>
      <c r="C1" s="225"/>
      <c r="D1" s="418"/>
      <c r="E1" s="418"/>
      <c r="F1" s="418"/>
    </row>
    <row r="2" spans="1:6" ht="28.35" customHeight="1" x14ac:dyDescent="0.25">
      <c r="B2" s="587" t="s">
        <v>654</v>
      </c>
      <c r="C2" s="588"/>
      <c r="D2" s="588"/>
      <c r="E2" s="588"/>
      <c r="F2" s="588"/>
    </row>
    <row r="3" spans="1:6" ht="14.85" customHeight="1" x14ac:dyDescent="0.25">
      <c r="B3" s="208"/>
    </row>
    <row r="4" spans="1:6" x14ac:dyDescent="0.25">
      <c r="A4" s="426"/>
      <c r="B4" s="426"/>
    </row>
    <row r="5" spans="1:6" x14ac:dyDescent="0.25">
      <c r="A5" s="426"/>
      <c r="B5" s="426"/>
      <c r="C5" s="426"/>
      <c r="D5" s="604" t="s">
        <v>179</v>
      </c>
      <c r="E5" s="605"/>
      <c r="F5" s="608"/>
    </row>
    <row r="6" spans="1:6" x14ac:dyDescent="0.25">
      <c r="A6" s="426"/>
      <c r="B6" s="426"/>
      <c r="C6" s="426"/>
      <c r="D6" s="609" t="s">
        <v>180</v>
      </c>
      <c r="E6" s="608"/>
      <c r="F6" s="627" t="s">
        <v>181</v>
      </c>
    </row>
    <row r="7" spans="1:6" x14ac:dyDescent="0.25">
      <c r="A7" s="426"/>
      <c r="B7" s="426"/>
      <c r="C7" s="426"/>
      <c r="D7" s="177"/>
      <c r="E7" s="425" t="s">
        <v>182</v>
      </c>
      <c r="F7" s="626"/>
    </row>
    <row r="8" spans="1:6" x14ac:dyDescent="0.25">
      <c r="A8" s="426"/>
      <c r="B8" s="426"/>
      <c r="C8" s="265" t="s">
        <v>0</v>
      </c>
      <c r="D8" s="420" t="s">
        <v>32</v>
      </c>
      <c r="E8" s="420" t="s">
        <v>33</v>
      </c>
      <c r="F8" s="420" t="s">
        <v>34</v>
      </c>
    </row>
    <row r="9" spans="1:6" x14ac:dyDescent="0.25">
      <c r="B9" s="425" t="s">
        <v>148</v>
      </c>
      <c r="C9" s="211">
        <v>1</v>
      </c>
      <c r="D9" s="218">
        <v>304702518.56999999</v>
      </c>
      <c r="E9" s="218">
        <v>17032870.7881</v>
      </c>
      <c r="F9" s="218" t="s">
        <v>4532</v>
      </c>
    </row>
    <row r="10" spans="1:6" x14ac:dyDescent="0.25">
      <c r="B10" s="430" t="s">
        <v>149</v>
      </c>
      <c r="C10" s="211">
        <v>2</v>
      </c>
      <c r="D10" s="365">
        <v>304702518.56999999</v>
      </c>
      <c r="E10" s="365">
        <v>17032870.7881</v>
      </c>
      <c r="F10" s="365" t="s">
        <v>4532</v>
      </c>
    </row>
    <row r="11" spans="1:6" x14ac:dyDescent="0.25">
      <c r="B11" s="429" t="s">
        <v>150</v>
      </c>
      <c r="C11" s="211">
        <v>3</v>
      </c>
      <c r="D11" s="365">
        <v>304702518.56999999</v>
      </c>
      <c r="E11" s="365">
        <v>17032870.7881</v>
      </c>
      <c r="F11" s="365" t="s">
        <v>4532</v>
      </c>
    </row>
    <row r="12" spans="1:6" x14ac:dyDescent="0.25">
      <c r="B12" s="429" t="s">
        <v>151</v>
      </c>
      <c r="C12" s="211">
        <v>4</v>
      </c>
      <c r="D12" s="365" t="s">
        <v>4532</v>
      </c>
      <c r="E12" s="365" t="s">
        <v>4532</v>
      </c>
      <c r="F12" s="365" t="s">
        <v>4532</v>
      </c>
    </row>
    <row r="13" spans="1:6" x14ac:dyDescent="0.25">
      <c r="B13" s="429" t="s">
        <v>152</v>
      </c>
      <c r="C13" s="211">
        <v>5</v>
      </c>
      <c r="D13" s="365" t="s">
        <v>4532</v>
      </c>
      <c r="E13" s="365" t="s">
        <v>4532</v>
      </c>
      <c r="F13" s="365" t="s">
        <v>4532</v>
      </c>
    </row>
    <row r="14" spans="1:6" x14ac:dyDescent="0.25">
      <c r="B14" s="429" t="s">
        <v>153</v>
      </c>
      <c r="C14" s="211">
        <v>6</v>
      </c>
      <c r="D14" s="365" t="s">
        <v>4532</v>
      </c>
      <c r="E14" s="365" t="s">
        <v>4532</v>
      </c>
      <c r="F14" s="365" t="s">
        <v>4532</v>
      </c>
    </row>
    <row r="15" spans="1:6" x14ac:dyDescent="0.25">
      <c r="B15" s="430" t="s">
        <v>154</v>
      </c>
      <c r="C15" s="211">
        <v>7</v>
      </c>
      <c r="D15" s="365" t="s">
        <v>4532</v>
      </c>
      <c r="E15" s="365" t="s">
        <v>4532</v>
      </c>
      <c r="F15" s="365" t="s">
        <v>4532</v>
      </c>
    </row>
    <row r="16" spans="1:6" x14ac:dyDescent="0.25">
      <c r="B16" s="429" t="s">
        <v>155</v>
      </c>
      <c r="C16" s="211">
        <v>8</v>
      </c>
      <c r="D16" s="365" t="s">
        <v>4532</v>
      </c>
      <c r="E16" s="365" t="s">
        <v>4532</v>
      </c>
      <c r="F16" s="365" t="s">
        <v>4532</v>
      </c>
    </row>
    <row r="17" spans="2:6" x14ac:dyDescent="0.25">
      <c r="B17" s="429" t="s">
        <v>156</v>
      </c>
      <c r="C17" s="211">
        <v>9</v>
      </c>
      <c r="D17" s="365" t="s">
        <v>4532</v>
      </c>
      <c r="E17" s="365" t="s">
        <v>4532</v>
      </c>
      <c r="F17" s="365" t="s">
        <v>4532</v>
      </c>
    </row>
    <row r="18" spans="2:6" x14ac:dyDescent="0.25">
      <c r="B18" s="429" t="s">
        <v>157</v>
      </c>
      <c r="C18" s="211">
        <v>10</v>
      </c>
      <c r="D18" s="365" t="s">
        <v>4532</v>
      </c>
      <c r="E18" s="365" t="s">
        <v>4532</v>
      </c>
      <c r="F18" s="365" t="s">
        <v>4532</v>
      </c>
    </row>
    <row r="19" spans="2:6" x14ac:dyDescent="0.25">
      <c r="B19" s="429" t="s">
        <v>158</v>
      </c>
      <c r="C19" s="211">
        <v>11</v>
      </c>
      <c r="D19" s="365" t="s">
        <v>4532</v>
      </c>
      <c r="E19" s="365" t="s">
        <v>4532</v>
      </c>
      <c r="F19" s="365" t="s">
        <v>4532</v>
      </c>
    </row>
    <row r="20" spans="2:6" x14ac:dyDescent="0.25">
      <c r="B20" s="429" t="s">
        <v>153</v>
      </c>
      <c r="C20" s="211">
        <v>12</v>
      </c>
      <c r="D20" s="365" t="s">
        <v>4532</v>
      </c>
      <c r="E20" s="365" t="s">
        <v>4532</v>
      </c>
      <c r="F20" s="365" t="s">
        <v>4532</v>
      </c>
    </row>
    <row r="21" spans="2:6" ht="14.1" customHeight="1" x14ac:dyDescent="0.25"/>
  </sheetData>
  <mergeCells count="4">
    <mergeCell ref="B2:F2"/>
    <mergeCell ref="D5:F5"/>
    <mergeCell ref="D6:E6"/>
    <mergeCell ref="F6:F7"/>
  </mergeCells>
  <pageMargins left="0.70866141732283472" right="0.70866141732283472" top="0.74803149606299213" bottom="0.74803149606299213" header="0.31496062992125984" footer="0.31496062992125984"/>
  <pageSetup paperSize="9" scale="79" orientation="landscape" r:id="rId1"/>
  <headerFooter>
    <oddHeader>&amp;CEN
Annex XXVII</oddHeader>
    <oddFooter>&amp;C&amp;"Calibri"&amp;11&amp;K000000&amp;P_x000D_&amp;1#&amp;"Calibri"&amp;10&amp;K000000 Internal Information</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0BFE-5187-43FC-90C8-39B724C81D90}">
  <sheetPr codeName="Sheet710"/>
  <dimension ref="A1:V22"/>
  <sheetViews>
    <sheetView showGridLines="0" showRowColHeaders="0" workbookViewId="0">
      <pane xSplit="3" ySplit="10" topLeftCell="D11" activePane="bottomRight" state="frozen"/>
      <selection activeCell="E7" sqref="E7"/>
      <selection pane="topRight" activeCell="E7" sqref="E7"/>
      <selection pane="bottomLeft" activeCell="E7" sqref="E7"/>
      <selection pane="bottomRight" activeCell="D11" sqref="D11"/>
    </sheetView>
  </sheetViews>
  <sheetFormatPr defaultColWidth="9.140625" defaultRowHeight="15" customHeight="1" x14ac:dyDescent="0.25"/>
  <cols>
    <col min="1" max="1" width="0.85546875" style="68" customWidth="1"/>
    <col min="2" max="2" width="54.85546875" style="68" bestFit="1" customWidth="1"/>
    <col min="3" max="3" width="6.7109375" style="67" customWidth="1"/>
    <col min="4" max="17" width="19.7109375" style="68" customWidth="1"/>
    <col min="18" max="21" width="9.140625" style="68"/>
    <col min="22" max="22" width="9.140625" style="68" customWidth="1"/>
    <col min="23" max="16384" width="9.140625" style="68"/>
  </cols>
  <sheetData>
    <row r="1" spans="1:22" ht="4.5" customHeight="1" x14ac:dyDescent="0.25">
      <c r="A1" s="66"/>
      <c r="B1" s="66"/>
      <c r="D1" s="66"/>
      <c r="E1" s="66"/>
      <c r="F1" s="66"/>
      <c r="G1" s="66"/>
      <c r="H1" s="66"/>
      <c r="I1" s="66"/>
      <c r="J1" s="66"/>
      <c r="K1" s="66"/>
      <c r="L1" s="66"/>
      <c r="M1" s="66"/>
      <c r="N1" s="66"/>
      <c r="O1" s="66"/>
      <c r="P1" s="66"/>
      <c r="Q1" s="66"/>
    </row>
    <row r="2" spans="1:22" ht="27" customHeight="1" x14ac:dyDescent="0.25">
      <c r="A2" s="66"/>
      <c r="B2" s="687" t="s">
        <v>4269</v>
      </c>
      <c r="C2" s="687"/>
      <c r="D2" s="687"/>
      <c r="E2" s="687"/>
      <c r="F2" s="687"/>
      <c r="G2" s="687"/>
      <c r="H2" s="687"/>
      <c r="I2" s="687"/>
      <c r="J2" s="687"/>
      <c r="K2" s="687"/>
      <c r="L2" s="687"/>
      <c r="M2" s="687"/>
      <c r="N2" s="687"/>
      <c r="O2" s="687"/>
      <c r="P2" s="687"/>
      <c r="Q2" s="687"/>
      <c r="V2" s="69"/>
    </row>
    <row r="3" spans="1:22" ht="15" customHeight="1" x14ac:dyDescent="0.25">
      <c r="A3" s="66"/>
      <c r="B3" s="66"/>
      <c r="D3" s="66"/>
      <c r="E3" s="66"/>
      <c r="F3" s="66"/>
      <c r="G3" s="66"/>
      <c r="H3" s="66"/>
      <c r="I3" s="66"/>
      <c r="J3" s="66"/>
      <c r="K3" s="66"/>
      <c r="L3" s="66"/>
      <c r="M3" s="66"/>
      <c r="N3" s="66"/>
      <c r="O3" s="66"/>
      <c r="P3" s="66"/>
      <c r="Q3" s="66"/>
    </row>
    <row r="4" spans="1:22" ht="15" customHeight="1" x14ac:dyDescent="0.25">
      <c r="A4" s="66"/>
      <c r="B4" s="66"/>
      <c r="C4" s="99">
        <v>10</v>
      </c>
      <c r="D4" s="688" t="s">
        <v>1624</v>
      </c>
      <c r="E4" s="688"/>
      <c r="F4" s="665"/>
      <c r="G4" s="689"/>
      <c r="H4" s="689"/>
      <c r="I4" s="689"/>
      <c r="J4" s="689"/>
      <c r="K4" s="689"/>
      <c r="L4" s="66"/>
      <c r="M4" s="66"/>
      <c r="N4" s="66"/>
      <c r="O4" s="66"/>
      <c r="P4" s="66"/>
      <c r="Q4" s="66"/>
    </row>
    <row r="5" spans="1:22" ht="15" customHeight="1" x14ac:dyDescent="0.25">
      <c r="A5" s="66"/>
      <c r="B5" s="574" t="s">
        <v>4383</v>
      </c>
      <c r="C5" s="574"/>
      <c r="D5" s="574"/>
      <c r="E5" s="66"/>
      <c r="F5" s="66"/>
      <c r="G5" s="66"/>
      <c r="H5" s="66"/>
      <c r="I5" s="66"/>
      <c r="J5" s="66"/>
      <c r="K5" s="66"/>
      <c r="L5" s="66"/>
      <c r="M5" s="66"/>
      <c r="N5" s="66"/>
      <c r="O5" s="66"/>
      <c r="P5" s="66"/>
      <c r="Q5" s="66"/>
    </row>
    <row r="6" spans="1:22" ht="15" customHeight="1" x14ac:dyDescent="0.25">
      <c r="A6" s="66"/>
      <c r="B6" s="70"/>
      <c r="C6" s="72"/>
      <c r="D6" s="690" t="s">
        <v>1625</v>
      </c>
      <c r="E6" s="685"/>
      <c r="F6" s="685"/>
      <c r="G6" s="685"/>
      <c r="H6" s="685"/>
      <c r="I6" s="685"/>
      <c r="J6" s="685"/>
      <c r="K6" s="685"/>
      <c r="L6" s="685"/>
      <c r="M6" s="685"/>
      <c r="N6" s="685"/>
      <c r="O6" s="685"/>
      <c r="P6" s="685"/>
      <c r="Q6" s="686"/>
    </row>
    <row r="7" spans="1:22" ht="15" customHeight="1" x14ac:dyDescent="0.25">
      <c r="A7" s="66"/>
      <c r="B7" s="73"/>
      <c r="C7" s="75"/>
      <c r="D7" s="73"/>
      <c r="E7" s="684" t="s">
        <v>1626</v>
      </c>
      <c r="F7" s="685"/>
      <c r="G7" s="685"/>
      <c r="H7" s="685"/>
      <c r="I7" s="685"/>
      <c r="J7" s="685"/>
      <c r="K7" s="685"/>
      <c r="L7" s="685"/>
      <c r="M7" s="685"/>
      <c r="N7" s="685"/>
      <c r="O7" s="685"/>
      <c r="P7" s="685"/>
      <c r="Q7" s="686"/>
    </row>
    <row r="8" spans="1:22" ht="30" customHeight="1" x14ac:dyDescent="0.25">
      <c r="A8" s="66"/>
      <c r="B8" s="73"/>
      <c r="C8" s="75"/>
      <c r="D8" s="73"/>
      <c r="E8" s="684" t="s">
        <v>1627</v>
      </c>
      <c r="F8" s="685"/>
      <c r="G8" s="685"/>
      <c r="H8" s="685"/>
      <c r="I8" s="685"/>
      <c r="J8" s="684" t="s">
        <v>1628</v>
      </c>
      <c r="K8" s="692" t="s">
        <v>1629</v>
      </c>
      <c r="L8" s="692" t="s">
        <v>1630</v>
      </c>
      <c r="M8" s="692" t="s">
        <v>1631</v>
      </c>
      <c r="N8" s="692" t="s">
        <v>1632</v>
      </c>
      <c r="O8" s="684" t="s">
        <v>1633</v>
      </c>
      <c r="P8" s="685"/>
      <c r="Q8" s="686"/>
    </row>
    <row r="9" spans="1:22" ht="30" customHeight="1" x14ac:dyDescent="0.25">
      <c r="A9" s="66"/>
      <c r="B9" s="73"/>
      <c r="C9" s="75"/>
      <c r="D9" s="76"/>
      <c r="E9" s="119" t="s">
        <v>1634</v>
      </c>
      <c r="F9" s="116" t="s">
        <v>1635</v>
      </c>
      <c r="G9" s="116" t="s">
        <v>1636</v>
      </c>
      <c r="H9" s="93" t="s">
        <v>1637</v>
      </c>
      <c r="I9" s="116" t="s">
        <v>1638</v>
      </c>
      <c r="J9" s="691"/>
      <c r="K9" s="693"/>
      <c r="L9" s="693"/>
      <c r="M9" s="693"/>
      <c r="N9" s="693"/>
      <c r="O9" s="100"/>
      <c r="P9" s="120" t="s">
        <v>1639</v>
      </c>
      <c r="Q9" s="101" t="s">
        <v>1640</v>
      </c>
    </row>
    <row r="10" spans="1:22" ht="15" customHeight="1" x14ac:dyDescent="0.25">
      <c r="A10" s="66"/>
      <c r="B10" s="76"/>
      <c r="C10" s="36" t="s">
        <v>1584</v>
      </c>
      <c r="D10" s="77" t="s">
        <v>1585</v>
      </c>
      <c r="E10" s="78" t="s">
        <v>1586</v>
      </c>
      <c r="F10" s="79" t="s">
        <v>1587</v>
      </c>
      <c r="G10" s="79" t="s">
        <v>1588</v>
      </c>
      <c r="H10" s="79" t="s">
        <v>1589</v>
      </c>
      <c r="I10" s="80" t="s">
        <v>1590</v>
      </c>
      <c r="J10" s="77" t="s">
        <v>1591</v>
      </c>
      <c r="K10" s="79" t="s">
        <v>1592</v>
      </c>
      <c r="L10" s="79" t="s">
        <v>1593</v>
      </c>
      <c r="M10" s="79" t="s">
        <v>1594</v>
      </c>
      <c r="N10" s="80" t="s">
        <v>1595</v>
      </c>
      <c r="O10" s="77" t="s">
        <v>1596</v>
      </c>
      <c r="P10" s="78" t="s">
        <v>1597</v>
      </c>
      <c r="Q10" s="80" t="s">
        <v>1598</v>
      </c>
    </row>
    <row r="11" spans="1:22" ht="15" customHeight="1" x14ac:dyDescent="0.25">
      <c r="A11" s="66"/>
      <c r="B11" s="44" t="s">
        <v>1641</v>
      </c>
      <c r="C11" s="81" t="s">
        <v>1585</v>
      </c>
      <c r="D11" s="82"/>
      <c r="E11" s="83"/>
      <c r="F11" s="84"/>
      <c r="G11" s="84"/>
      <c r="H11" s="84"/>
      <c r="I11" s="102"/>
      <c r="J11" s="94"/>
      <c r="K11" s="84"/>
      <c r="L11" s="84"/>
      <c r="M11" s="84"/>
      <c r="N11" s="85"/>
      <c r="O11" s="82"/>
      <c r="P11" s="83"/>
      <c r="Q11" s="85"/>
    </row>
    <row r="12" spans="1:22" ht="15" customHeight="1" x14ac:dyDescent="0.25">
      <c r="A12" s="66"/>
      <c r="B12" s="114" t="s">
        <v>1642</v>
      </c>
      <c r="C12" s="81" t="s">
        <v>1586</v>
      </c>
      <c r="D12" s="82"/>
      <c r="E12" s="83"/>
      <c r="F12" s="84"/>
      <c r="G12" s="84"/>
      <c r="H12" s="84"/>
      <c r="I12" s="102"/>
      <c r="J12" s="94"/>
      <c r="K12" s="84"/>
      <c r="L12" s="84"/>
      <c r="M12" s="84"/>
      <c r="N12" s="85"/>
      <c r="O12" s="82"/>
      <c r="P12" s="83"/>
      <c r="Q12" s="85"/>
    </row>
    <row r="13" spans="1:22" ht="15" customHeight="1" x14ac:dyDescent="0.25">
      <c r="A13" s="66"/>
      <c r="B13" s="117" t="s">
        <v>1643</v>
      </c>
      <c r="C13" s="81" t="s">
        <v>1587</v>
      </c>
      <c r="D13" s="82"/>
      <c r="E13" s="83"/>
      <c r="F13" s="84"/>
      <c r="G13" s="84"/>
      <c r="H13" s="84"/>
      <c r="I13" s="102"/>
      <c r="J13" s="94"/>
      <c r="K13" s="84"/>
      <c r="L13" s="84"/>
      <c r="M13" s="84"/>
      <c r="N13" s="85"/>
      <c r="O13" s="82"/>
      <c r="P13" s="83"/>
      <c r="Q13" s="85"/>
    </row>
    <row r="14" spans="1:22" ht="15" customHeight="1" x14ac:dyDescent="0.25">
      <c r="A14" s="66"/>
      <c r="B14" s="114" t="s">
        <v>1644</v>
      </c>
      <c r="C14" s="81" t="s">
        <v>1588</v>
      </c>
      <c r="D14" s="82"/>
      <c r="E14" s="83"/>
      <c r="F14" s="84"/>
      <c r="G14" s="84"/>
      <c r="H14" s="84"/>
      <c r="I14" s="102"/>
      <c r="J14" s="94"/>
      <c r="K14" s="84"/>
      <c r="L14" s="84"/>
      <c r="M14" s="84"/>
      <c r="N14" s="85"/>
      <c r="O14" s="82"/>
      <c r="P14" s="83"/>
      <c r="Q14" s="85"/>
    </row>
    <row r="15" spans="1:22" ht="15" customHeight="1" x14ac:dyDescent="0.25">
      <c r="A15" s="66"/>
      <c r="B15" s="114" t="s">
        <v>1645</v>
      </c>
      <c r="C15" s="81" t="s">
        <v>1589</v>
      </c>
      <c r="D15" s="82"/>
      <c r="E15" s="83"/>
      <c r="F15" s="84"/>
      <c r="G15" s="84"/>
      <c r="H15" s="84"/>
      <c r="I15" s="102"/>
      <c r="J15" s="94"/>
      <c r="K15" s="84"/>
      <c r="L15" s="84"/>
      <c r="M15" s="84"/>
      <c r="N15" s="85"/>
      <c r="O15" s="82"/>
      <c r="P15" s="83"/>
      <c r="Q15" s="85"/>
    </row>
    <row r="16" spans="1:22" ht="15" customHeight="1" x14ac:dyDescent="0.25">
      <c r="A16" s="66"/>
      <c r="B16" s="117" t="s">
        <v>1646</v>
      </c>
      <c r="C16" s="81" t="s">
        <v>1590</v>
      </c>
      <c r="D16" s="82"/>
      <c r="E16" s="83"/>
      <c r="F16" s="84"/>
      <c r="G16" s="84"/>
      <c r="H16" s="84"/>
      <c r="I16" s="102"/>
      <c r="J16" s="94"/>
      <c r="K16" s="84"/>
      <c r="L16" s="84"/>
      <c r="M16" s="84"/>
      <c r="N16" s="85"/>
      <c r="O16" s="82"/>
      <c r="P16" s="83"/>
      <c r="Q16" s="85"/>
    </row>
    <row r="17" spans="1:17" ht="15" customHeight="1" x14ac:dyDescent="0.25">
      <c r="A17" s="66"/>
      <c r="B17" s="114" t="s">
        <v>1647</v>
      </c>
      <c r="C17" s="81" t="s">
        <v>1591</v>
      </c>
      <c r="D17" s="82"/>
      <c r="E17" s="83"/>
      <c r="F17" s="84"/>
      <c r="G17" s="84"/>
      <c r="H17" s="84"/>
      <c r="I17" s="102"/>
      <c r="J17" s="94"/>
      <c r="K17" s="84"/>
      <c r="L17" s="84"/>
      <c r="M17" s="84"/>
      <c r="N17" s="85"/>
      <c r="O17" s="82"/>
      <c r="P17" s="83"/>
      <c r="Q17" s="85"/>
    </row>
    <row r="18" spans="1:17" ht="15" customHeight="1" x14ac:dyDescent="0.25">
      <c r="A18" s="66"/>
      <c r="B18" s="114" t="s">
        <v>1648</v>
      </c>
      <c r="C18" s="81" t="s">
        <v>1592</v>
      </c>
      <c r="D18" s="82"/>
      <c r="E18" s="83"/>
      <c r="F18" s="84"/>
      <c r="G18" s="84"/>
      <c r="H18" s="84"/>
      <c r="I18" s="102"/>
      <c r="J18" s="94"/>
      <c r="K18" s="84"/>
      <c r="L18" s="84"/>
      <c r="M18" s="84"/>
      <c r="N18" s="85"/>
      <c r="O18" s="82"/>
      <c r="P18" s="83"/>
      <c r="Q18" s="85"/>
    </row>
    <row r="19" spans="1:17" ht="15" customHeight="1" x14ac:dyDescent="0.25">
      <c r="A19" s="66"/>
      <c r="B19" s="114" t="s">
        <v>1649</v>
      </c>
      <c r="C19" s="81" t="s">
        <v>1593</v>
      </c>
      <c r="D19" s="82"/>
      <c r="E19" s="83"/>
      <c r="F19" s="84"/>
      <c r="G19" s="84"/>
      <c r="H19" s="84"/>
      <c r="I19" s="102"/>
      <c r="J19" s="94"/>
      <c r="K19" s="84"/>
      <c r="L19" s="84"/>
      <c r="M19" s="84"/>
      <c r="N19" s="85"/>
      <c r="O19" s="82"/>
      <c r="P19" s="83"/>
      <c r="Q19" s="85"/>
    </row>
    <row r="20" spans="1:17" ht="15" customHeight="1" x14ac:dyDescent="0.25">
      <c r="A20" s="66"/>
      <c r="B20" s="114" t="s">
        <v>1650</v>
      </c>
      <c r="C20" s="81" t="s">
        <v>1594</v>
      </c>
      <c r="D20" s="82"/>
      <c r="E20" s="83"/>
      <c r="F20" s="84"/>
      <c r="G20" s="84"/>
      <c r="H20" s="84"/>
      <c r="I20" s="102"/>
      <c r="J20" s="94"/>
      <c r="K20" s="84"/>
      <c r="L20" s="84"/>
      <c r="M20" s="84"/>
      <c r="N20" s="85"/>
      <c r="O20" s="82"/>
      <c r="P20" s="83"/>
      <c r="Q20" s="85"/>
    </row>
    <row r="21" spans="1:17" ht="15" customHeight="1" x14ac:dyDescent="0.25">
      <c r="A21" s="66"/>
      <c r="B21" s="114" t="s">
        <v>1651</v>
      </c>
      <c r="C21" s="81" t="s">
        <v>1595</v>
      </c>
      <c r="D21" s="82"/>
      <c r="E21" s="83"/>
      <c r="F21" s="84"/>
      <c r="G21" s="84"/>
      <c r="H21" s="84"/>
      <c r="I21" s="102"/>
      <c r="J21" s="94"/>
      <c r="K21" s="84"/>
      <c r="L21" s="84"/>
      <c r="M21" s="84"/>
      <c r="N21" s="85"/>
      <c r="O21" s="82"/>
      <c r="P21" s="83"/>
      <c r="Q21" s="85"/>
    </row>
    <row r="22" spans="1:17" ht="15" customHeight="1" x14ac:dyDescent="0.25">
      <c r="A22" s="66"/>
      <c r="B22" s="26" t="s">
        <v>1652</v>
      </c>
      <c r="C22" s="90" t="s">
        <v>1596</v>
      </c>
      <c r="D22" s="82"/>
      <c r="E22" s="83"/>
      <c r="F22" s="91"/>
      <c r="G22" s="91"/>
      <c r="H22" s="91"/>
      <c r="I22" s="103"/>
      <c r="J22" s="94"/>
      <c r="K22" s="91"/>
      <c r="L22" s="91"/>
      <c r="M22" s="91"/>
      <c r="N22" s="92"/>
      <c r="O22" s="82"/>
      <c r="P22" s="83"/>
      <c r="Q22" s="92"/>
    </row>
  </sheetData>
  <mergeCells count="13">
    <mergeCell ref="O8:Q8"/>
    <mergeCell ref="E8:I8"/>
    <mergeCell ref="J8:J9"/>
    <mergeCell ref="K8:K9"/>
    <mergeCell ref="L8:L9"/>
    <mergeCell ref="M8:M9"/>
    <mergeCell ref="N8:N9"/>
    <mergeCell ref="E7:Q7"/>
    <mergeCell ref="B2:Q2"/>
    <mergeCell ref="D4:F4"/>
    <mergeCell ref="G4:K4"/>
    <mergeCell ref="B5:D5"/>
    <mergeCell ref="D6:Q6"/>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46433" r:id="rId3" name="aguWaterMark">
          <controlPr defaultSize="0" disabled="1" autoLine="0" r:id="rId4">
            <anchor moveWithCells="1">
              <from>
                <xdr:col>1</xdr:col>
                <xdr:colOff>0</xdr:colOff>
                <xdr:row>5</xdr:row>
                <xdr:rowOff>0</xdr:rowOff>
              </from>
              <to>
                <xdr:col>4</xdr:col>
                <xdr:colOff>933450</xdr:colOff>
                <xdr:row>6</xdr:row>
                <xdr:rowOff>38100</xdr:rowOff>
              </to>
            </anchor>
          </controlPr>
        </control>
      </mc:Choice>
      <mc:Fallback>
        <control shapeId="146433" r:id="rId3" name="aguWaterMark"/>
      </mc:Fallback>
    </mc:AlternateContent>
  </control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E350-E6B5-43A6-8AA1-0ED2B6D5AFC7}">
  <sheetPr codeName="Sheet810"/>
  <dimension ref="A1:V11"/>
  <sheetViews>
    <sheetView showGridLines="0" showRowColHeaders="0" workbookViewId="0">
      <pane ySplit="10" topLeftCell="A11" activePane="bottomLeft" state="frozenSplit"/>
      <selection activeCell="E7" sqref="E7"/>
      <selection pane="bottomLeft" activeCell="C11" sqref="C11"/>
    </sheetView>
  </sheetViews>
  <sheetFormatPr defaultColWidth="9.140625" defaultRowHeight="15" customHeight="1" x14ac:dyDescent="0.25"/>
  <cols>
    <col min="1" max="1" width="0.85546875" style="68" customWidth="1"/>
    <col min="2" max="2" width="25.7109375" style="67" customWidth="1"/>
    <col min="3" max="3" width="116.7109375" style="68" customWidth="1"/>
    <col min="4" max="17" width="19.7109375" style="68" customWidth="1"/>
    <col min="18" max="21" width="9.140625" style="68"/>
    <col min="22" max="22" width="9.140625" style="68" customWidth="1"/>
    <col min="23" max="16384" width="9.140625" style="68"/>
  </cols>
  <sheetData>
    <row r="1" spans="1:22" ht="4.5" customHeight="1" x14ac:dyDescent="0.25">
      <c r="A1" s="66"/>
      <c r="C1" s="66"/>
      <c r="D1" s="66"/>
      <c r="E1" s="66"/>
      <c r="F1" s="66"/>
      <c r="G1" s="66"/>
      <c r="H1" s="66"/>
      <c r="I1" s="66"/>
      <c r="J1" s="66"/>
      <c r="K1" s="66"/>
      <c r="L1" s="66"/>
      <c r="M1" s="66"/>
      <c r="N1" s="66"/>
      <c r="O1" s="66"/>
      <c r="P1" s="66"/>
      <c r="Q1" s="66"/>
    </row>
    <row r="2" spans="1:22" ht="27" customHeight="1" x14ac:dyDescent="0.25">
      <c r="A2" s="66"/>
      <c r="B2" s="687" t="s">
        <v>4269</v>
      </c>
      <c r="C2" s="687"/>
      <c r="D2" s="687"/>
      <c r="E2" s="687"/>
      <c r="F2" s="687"/>
      <c r="G2" s="687"/>
      <c r="H2" s="687"/>
      <c r="I2" s="687"/>
      <c r="J2" s="687"/>
      <c r="K2" s="687"/>
      <c r="L2" s="687"/>
      <c r="M2" s="687"/>
      <c r="N2" s="687"/>
      <c r="O2" s="687"/>
      <c r="P2" s="687"/>
      <c r="Q2" s="687"/>
      <c r="V2" s="69"/>
    </row>
    <row r="3" spans="1:22" ht="15" customHeight="1" x14ac:dyDescent="0.25">
      <c r="A3" s="66"/>
      <c r="C3" s="66"/>
      <c r="D3" s="66"/>
      <c r="E3" s="66"/>
      <c r="F3" s="66"/>
      <c r="G3" s="66"/>
      <c r="H3" s="66"/>
      <c r="I3" s="66"/>
      <c r="J3" s="66"/>
      <c r="K3" s="66"/>
      <c r="L3" s="66"/>
      <c r="M3" s="66"/>
      <c r="N3" s="66"/>
      <c r="O3" s="66"/>
      <c r="P3" s="66"/>
      <c r="Q3" s="66"/>
    </row>
    <row r="4" spans="1:22" ht="15" customHeight="1" x14ac:dyDescent="0.25">
      <c r="A4" s="66"/>
      <c r="B4" s="99">
        <v>10</v>
      </c>
      <c r="C4" s="688" t="s">
        <v>1624</v>
      </c>
      <c r="D4" s="688"/>
      <c r="E4" s="665"/>
      <c r="F4" s="689"/>
      <c r="G4" s="689"/>
      <c r="H4" s="689"/>
      <c r="I4" s="689"/>
      <c r="J4" s="689"/>
      <c r="K4" s="66"/>
      <c r="L4" s="66"/>
      <c r="M4" s="66"/>
      <c r="N4" s="66"/>
      <c r="O4" s="66"/>
      <c r="P4" s="66"/>
      <c r="Q4" s="66"/>
    </row>
    <row r="5" spans="1:22" ht="15" customHeight="1" x14ac:dyDescent="0.25">
      <c r="A5" s="66"/>
      <c r="B5" s="694" t="s">
        <v>4383</v>
      </c>
      <c r="C5" s="695"/>
      <c r="D5" s="695"/>
      <c r="E5" s="66"/>
      <c r="F5" s="66"/>
      <c r="G5" s="66"/>
      <c r="H5" s="66"/>
      <c r="I5" s="66"/>
      <c r="J5" s="66"/>
      <c r="K5" s="66"/>
      <c r="L5" s="66"/>
      <c r="M5" s="66"/>
      <c r="N5" s="66"/>
      <c r="O5" s="66"/>
      <c r="P5" s="66"/>
      <c r="Q5" s="66"/>
    </row>
    <row r="6" spans="1:22" ht="15" customHeight="1" x14ac:dyDescent="0.25">
      <c r="A6" s="66"/>
      <c r="B6" s="95"/>
      <c r="C6" s="696" t="s">
        <v>1653</v>
      </c>
      <c r="D6" s="690" t="s">
        <v>1625</v>
      </c>
      <c r="E6" s="685"/>
      <c r="F6" s="685"/>
      <c r="G6" s="685"/>
      <c r="H6" s="685"/>
      <c r="I6" s="685"/>
      <c r="J6" s="685"/>
      <c r="K6" s="685"/>
      <c r="L6" s="685"/>
      <c r="M6" s="685"/>
      <c r="N6" s="685"/>
      <c r="O6" s="685"/>
      <c r="P6" s="685"/>
      <c r="Q6" s="686"/>
    </row>
    <row r="7" spans="1:22" ht="15" customHeight="1" x14ac:dyDescent="0.25">
      <c r="A7" s="66"/>
      <c r="B7" s="104"/>
      <c r="C7" s="697"/>
      <c r="D7" s="74"/>
      <c r="E7" s="684" t="s">
        <v>1654</v>
      </c>
      <c r="F7" s="685"/>
      <c r="G7" s="685"/>
      <c r="H7" s="685"/>
      <c r="I7" s="685"/>
      <c r="J7" s="685"/>
      <c r="K7" s="685"/>
      <c r="L7" s="685"/>
      <c r="M7" s="685"/>
      <c r="N7" s="685"/>
      <c r="O7" s="685"/>
      <c r="P7" s="685"/>
      <c r="Q7" s="686"/>
    </row>
    <row r="8" spans="1:22" ht="30" customHeight="1" x14ac:dyDescent="0.25">
      <c r="A8" s="66"/>
      <c r="B8" s="104"/>
      <c r="C8" s="697"/>
      <c r="D8" s="74"/>
      <c r="E8" s="684" t="s">
        <v>1627</v>
      </c>
      <c r="F8" s="685"/>
      <c r="G8" s="685"/>
      <c r="H8" s="685"/>
      <c r="I8" s="685"/>
      <c r="J8" s="684" t="s">
        <v>1655</v>
      </c>
      <c r="K8" s="692" t="s">
        <v>1629</v>
      </c>
      <c r="L8" s="692" t="s">
        <v>1630</v>
      </c>
      <c r="M8" s="692" t="s">
        <v>1631</v>
      </c>
      <c r="N8" s="692" t="s">
        <v>1632</v>
      </c>
      <c r="O8" s="684" t="s">
        <v>1633</v>
      </c>
      <c r="P8" s="685"/>
      <c r="Q8" s="686"/>
    </row>
    <row r="9" spans="1:22" ht="30" customHeight="1" x14ac:dyDescent="0.25">
      <c r="A9" s="66"/>
      <c r="B9" s="104"/>
      <c r="C9" s="698"/>
      <c r="D9" s="76"/>
      <c r="E9" s="119" t="s">
        <v>1634</v>
      </c>
      <c r="F9" s="116" t="s">
        <v>1635</v>
      </c>
      <c r="G9" s="116" t="s">
        <v>1636</v>
      </c>
      <c r="H9" s="93" t="s">
        <v>1637</v>
      </c>
      <c r="I9" s="116" t="s">
        <v>1638</v>
      </c>
      <c r="J9" s="691"/>
      <c r="K9" s="693"/>
      <c r="L9" s="693"/>
      <c r="M9" s="693"/>
      <c r="N9" s="693"/>
      <c r="O9" s="100"/>
      <c r="P9" s="120" t="s">
        <v>1639</v>
      </c>
      <c r="Q9" s="101" t="s">
        <v>1640</v>
      </c>
    </row>
    <row r="10" spans="1:22" ht="15" customHeight="1" x14ac:dyDescent="0.25">
      <c r="A10" s="66"/>
      <c r="B10" s="36" t="s">
        <v>1584</v>
      </c>
      <c r="C10" s="105" t="s">
        <v>1656</v>
      </c>
      <c r="D10" s="77" t="s">
        <v>1585</v>
      </c>
      <c r="E10" s="78" t="s">
        <v>1586</v>
      </c>
      <c r="F10" s="79" t="s">
        <v>1587</v>
      </c>
      <c r="G10" s="79" t="s">
        <v>1588</v>
      </c>
      <c r="H10" s="79" t="s">
        <v>1589</v>
      </c>
      <c r="I10" s="80" t="s">
        <v>1590</v>
      </c>
      <c r="J10" s="77" t="s">
        <v>1591</v>
      </c>
      <c r="K10" s="79" t="s">
        <v>1592</v>
      </c>
      <c r="L10" s="79" t="s">
        <v>1593</v>
      </c>
      <c r="M10" s="79" t="s">
        <v>1594</v>
      </c>
      <c r="N10" s="80" t="s">
        <v>1595</v>
      </c>
      <c r="O10" s="77" t="s">
        <v>1596</v>
      </c>
      <c r="P10" s="78" t="s">
        <v>1597</v>
      </c>
      <c r="Q10" s="80" t="s">
        <v>1598</v>
      </c>
    </row>
    <row r="11" spans="1:22" ht="15" customHeight="1" x14ac:dyDescent="0.25">
      <c r="A11" s="66"/>
      <c r="B11" s="90" t="s">
        <v>315</v>
      </c>
      <c r="C11" s="97"/>
      <c r="D11" s="86"/>
      <c r="E11" s="83"/>
      <c r="F11" s="91"/>
      <c r="G11" s="91"/>
      <c r="H11" s="91"/>
      <c r="I11" s="103"/>
      <c r="J11" s="94"/>
      <c r="K11" s="91"/>
      <c r="L11" s="91"/>
      <c r="M11" s="91"/>
      <c r="N11" s="92"/>
      <c r="O11" s="82"/>
      <c r="P11" s="83"/>
      <c r="Q11" s="92"/>
    </row>
  </sheetData>
  <mergeCells count="14">
    <mergeCell ref="L8:L9"/>
    <mergeCell ref="M8:M9"/>
    <mergeCell ref="N8:N9"/>
    <mergeCell ref="O8:Q8"/>
    <mergeCell ref="B2:Q2"/>
    <mergeCell ref="C4:E4"/>
    <mergeCell ref="F4:J4"/>
    <mergeCell ref="B5:D5"/>
    <mergeCell ref="C6:C9"/>
    <mergeCell ref="D6:Q6"/>
    <mergeCell ref="E7:Q7"/>
    <mergeCell ref="E8:I8"/>
    <mergeCell ref="J8:J9"/>
    <mergeCell ref="K8:K9"/>
  </mergeCells>
  <dataValidations count="1">
    <dataValidation type="list" allowBlank="1" showInputMessage="1" showErrorMessage="1" sqref="C11" xr:uid="{7AEC5FEC-B1D2-4703-AC12-C73675D1B7CE}">
      <formula1>af0c655a0746b450cafc5d0ecf6c61a7e</formula1>
    </dataValidation>
  </dataValidation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47457" r:id="rId3" name="aguWaterMark">
          <controlPr defaultSize="0" disabled="1" autoLine="0" r:id="rId4">
            <anchor moveWithCells="1">
              <from>
                <xdr:col>1</xdr:col>
                <xdr:colOff>0</xdr:colOff>
                <xdr:row>5</xdr:row>
                <xdr:rowOff>0</xdr:rowOff>
              </from>
              <to>
                <xdr:col>2</xdr:col>
                <xdr:colOff>4638675</xdr:colOff>
                <xdr:row>6</xdr:row>
                <xdr:rowOff>38100</xdr:rowOff>
              </to>
            </anchor>
          </controlPr>
        </control>
      </mc:Choice>
      <mc:Fallback>
        <control shapeId="147457" r:id="rId3" name="aguWaterMark"/>
      </mc:Fallback>
    </mc:AlternateContent>
  </control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0D92-2832-4866-8E52-171195CC2EA1}">
  <sheetPr codeName="Sheet32">
    <pageSetUpPr fitToPage="1"/>
  </sheetPr>
  <dimension ref="A1:H16"/>
  <sheetViews>
    <sheetView showRowColHeaders="0" workbookViewId="0">
      <selection activeCell="E5" sqref="E5"/>
    </sheetView>
  </sheetViews>
  <sheetFormatPr defaultColWidth="11.42578125" defaultRowHeight="15" x14ac:dyDescent="0.25"/>
  <cols>
    <col min="1" max="1" width="2.5703125" style="204" customWidth="1"/>
    <col min="2" max="2" width="48.42578125" style="204" customWidth="1"/>
    <col min="3" max="3" width="7.5703125" style="204" customWidth="1"/>
    <col min="4" max="4" width="30" style="205" customWidth="1"/>
    <col min="5" max="5" width="15.42578125" style="204" customWidth="1"/>
    <col min="6" max="6" width="11.42578125" style="204"/>
    <col min="7" max="7" width="50.5703125" style="204" customWidth="1"/>
    <col min="8" max="8" width="7.42578125" style="204" customWidth="1"/>
    <col min="9" max="9" width="42" style="204" customWidth="1"/>
    <col min="10" max="16384" width="11.42578125" style="204"/>
  </cols>
  <sheetData>
    <row r="1" spans="1:8" s="217" customFormat="1" ht="10.35" customHeight="1" x14ac:dyDescent="0.25">
      <c r="B1" s="449"/>
      <c r="C1" s="449"/>
      <c r="D1" s="450"/>
      <c r="E1" s="451"/>
    </row>
    <row r="2" spans="1:8" ht="28.35" customHeight="1" x14ac:dyDescent="0.25">
      <c r="A2" s="452"/>
      <c r="B2" s="587" t="s">
        <v>4512</v>
      </c>
      <c r="C2" s="588"/>
      <c r="D2" s="588"/>
    </row>
    <row r="3" spans="1:8" ht="14.85" customHeight="1" x14ac:dyDescent="0.25">
      <c r="B3" s="208"/>
      <c r="D3" s="204"/>
    </row>
    <row r="4" spans="1:8" x14ac:dyDescent="0.25">
      <c r="B4"/>
      <c r="D4" s="252" t="s">
        <v>4513</v>
      </c>
    </row>
    <row r="5" spans="1:8" x14ac:dyDescent="0.25">
      <c r="C5" s="265" t="s">
        <v>0</v>
      </c>
      <c r="D5" s="265" t="s">
        <v>32</v>
      </c>
      <c r="H5" s="453"/>
    </row>
    <row r="6" spans="1:8" x14ac:dyDescent="0.25">
      <c r="B6" s="425" t="s">
        <v>4514</v>
      </c>
      <c r="C6" s="265"/>
      <c r="D6" s="218"/>
      <c r="H6" s="453"/>
    </row>
    <row r="7" spans="1:8" x14ac:dyDescent="0.25">
      <c r="B7" s="454" t="s">
        <v>4515</v>
      </c>
      <c r="C7" s="455">
        <v>1</v>
      </c>
      <c r="D7" s="365">
        <v>1903223.96</v>
      </c>
      <c r="H7" s="453"/>
    </row>
    <row r="8" spans="1:8" x14ac:dyDescent="0.25">
      <c r="B8" s="454" t="s">
        <v>4516</v>
      </c>
      <c r="C8" s="455">
        <v>2</v>
      </c>
      <c r="D8" s="365" t="s">
        <v>4532</v>
      </c>
      <c r="H8" s="453"/>
    </row>
    <row r="9" spans="1:8" x14ac:dyDescent="0.25">
      <c r="B9" s="454" t="s">
        <v>4517</v>
      </c>
      <c r="C9" s="455">
        <v>3</v>
      </c>
      <c r="D9" s="365" t="s">
        <v>4532</v>
      </c>
    </row>
    <row r="10" spans="1:8" x14ac:dyDescent="0.25">
      <c r="B10" s="454" t="s">
        <v>4518</v>
      </c>
      <c r="C10" s="455">
        <v>4</v>
      </c>
      <c r="D10" s="365" t="s">
        <v>4532</v>
      </c>
    </row>
    <row r="11" spans="1:8" x14ac:dyDescent="0.25">
      <c r="B11" s="425" t="s">
        <v>4519</v>
      </c>
      <c r="C11" s="455"/>
      <c r="D11" s="218" t="s">
        <v>4532</v>
      </c>
    </row>
    <row r="12" spans="1:8" x14ac:dyDescent="0.25">
      <c r="B12" s="456" t="s">
        <v>4520</v>
      </c>
      <c r="C12" s="455">
        <v>5</v>
      </c>
      <c r="D12" s="365" t="s">
        <v>4532</v>
      </c>
    </row>
    <row r="13" spans="1:8" x14ac:dyDescent="0.25">
      <c r="B13" s="456" t="s">
        <v>4521</v>
      </c>
      <c r="C13" s="455">
        <v>6</v>
      </c>
      <c r="D13" s="365" t="s">
        <v>4532</v>
      </c>
    </row>
    <row r="14" spans="1:8" x14ac:dyDescent="0.25">
      <c r="B14" s="456" t="s">
        <v>4522</v>
      </c>
      <c r="C14" s="455">
        <v>7</v>
      </c>
      <c r="D14" s="365"/>
    </row>
    <row r="15" spans="1:8" x14ac:dyDescent="0.25">
      <c r="B15" s="457" t="s">
        <v>4523</v>
      </c>
      <c r="C15" s="455">
        <v>8</v>
      </c>
      <c r="D15" s="365" t="s">
        <v>4532</v>
      </c>
    </row>
    <row r="16" spans="1:8" x14ac:dyDescent="0.25">
      <c r="B16" s="425" t="s">
        <v>50</v>
      </c>
      <c r="C16" s="455">
        <v>9</v>
      </c>
      <c r="D16" s="218">
        <v>1903223.96</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 Internal Information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ACF1-1B83-423D-AC32-02A570AC0E36}">
  <dimension ref="B2:S66"/>
  <sheetViews>
    <sheetView topLeftCell="B1" zoomScale="70" zoomScaleNormal="70" workbookViewId="0">
      <selection activeCell="C6" sqref="C6"/>
    </sheetView>
  </sheetViews>
  <sheetFormatPr defaultColWidth="8.5703125" defaultRowHeight="15" x14ac:dyDescent="0.25"/>
  <cols>
    <col min="1" max="1" width="8.5703125" style="204"/>
    <col min="2" max="2" width="110.5703125" style="204" customWidth="1"/>
    <col min="3" max="3" width="11.5703125" style="204" customWidth="1"/>
    <col min="4" max="4" width="12.5703125" style="204" customWidth="1"/>
    <col min="5" max="5" width="30.42578125" style="204" customWidth="1"/>
    <col min="6" max="6" width="18.5703125" style="204" customWidth="1"/>
    <col min="7" max="7" width="17" style="204" customWidth="1"/>
    <col min="8" max="8" width="18.5703125" style="204" customWidth="1"/>
    <col min="9" max="9" width="16.5703125" style="204" customWidth="1"/>
    <col min="10" max="10" width="15.42578125" style="204" customWidth="1"/>
    <col min="11" max="12" width="18.5703125" style="204" customWidth="1"/>
    <col min="13" max="13" width="20.42578125" style="204" customWidth="1"/>
    <col min="14" max="14" width="25.42578125" style="204" customWidth="1"/>
    <col min="15" max="17" width="13.5703125" style="204" customWidth="1"/>
    <col min="18" max="18" width="14.5703125" style="204" customWidth="1"/>
    <col min="19" max="19" width="23" style="204" customWidth="1"/>
    <col min="20" max="20" width="16.5703125" style="204" customWidth="1"/>
    <col min="21" max="16384" width="8.5703125" style="204"/>
  </cols>
  <sheetData>
    <row r="2" spans="2:19" ht="23.25" x14ac:dyDescent="0.25">
      <c r="B2" s="588" t="s">
        <v>4536</v>
      </c>
      <c r="C2" s="588"/>
      <c r="D2" s="588"/>
      <c r="E2" s="588"/>
      <c r="F2" s="588"/>
      <c r="G2" s="588"/>
      <c r="H2" s="588"/>
      <c r="I2" s="588"/>
      <c r="J2" s="588"/>
      <c r="K2" s="588"/>
      <c r="L2" s="588"/>
      <c r="M2" s="588"/>
      <c r="N2" s="588"/>
      <c r="O2" s="588"/>
      <c r="P2" s="588"/>
    </row>
    <row r="3" spans="2:19" ht="17.25" customHeight="1" x14ac:dyDescent="0.25">
      <c r="B3" s="524"/>
      <c r="C3" s="524"/>
      <c r="D3" s="524"/>
      <c r="E3" s="524"/>
      <c r="F3" s="524"/>
      <c r="G3" s="524"/>
      <c r="H3" s="524"/>
      <c r="I3" s="524"/>
      <c r="J3" s="524"/>
      <c r="K3" s="524"/>
      <c r="L3" s="524"/>
      <c r="M3" s="524"/>
      <c r="N3" s="524"/>
      <c r="O3" s="524"/>
      <c r="P3" s="524"/>
      <c r="Q3" s="524"/>
      <c r="R3" s="524"/>
      <c r="S3" s="524"/>
    </row>
    <row r="4" spans="2:19" ht="78.75" customHeight="1" x14ac:dyDescent="0.25">
      <c r="B4" s="703"/>
      <c r="C4" s="703"/>
      <c r="D4" s="596" t="s">
        <v>4537</v>
      </c>
      <c r="E4" s="616"/>
      <c r="F4" s="616"/>
      <c r="G4" s="616"/>
      <c r="H4" s="615"/>
      <c r="I4" s="596" t="s">
        <v>4538</v>
      </c>
      <c r="J4" s="616"/>
      <c r="K4" s="616"/>
      <c r="L4" s="596" t="s">
        <v>4539</v>
      </c>
      <c r="M4" s="616"/>
      <c r="N4" s="593" t="s">
        <v>4540</v>
      </c>
      <c r="O4" s="593" t="s">
        <v>4541</v>
      </c>
      <c r="P4" s="593" t="s">
        <v>4542</v>
      </c>
      <c r="Q4" s="593" t="s">
        <v>4543</v>
      </c>
      <c r="R4" s="593" t="s">
        <v>4544</v>
      </c>
      <c r="S4" s="593" t="s">
        <v>4545</v>
      </c>
    </row>
    <row r="5" spans="2:19" ht="111.75" customHeight="1" x14ac:dyDescent="0.25">
      <c r="B5" s="703"/>
      <c r="C5" s="703"/>
      <c r="D5" s="351"/>
      <c r="E5" s="562" t="s">
        <v>4546</v>
      </c>
      <c r="F5" s="345" t="s">
        <v>4547</v>
      </c>
      <c r="G5" s="345" t="s">
        <v>4548</v>
      </c>
      <c r="H5" s="345" t="s">
        <v>4549</v>
      </c>
      <c r="I5" s="351"/>
      <c r="J5" s="345" t="s">
        <v>4550</v>
      </c>
      <c r="K5" s="345" t="s">
        <v>4549</v>
      </c>
      <c r="L5" s="351"/>
      <c r="M5" s="345" t="s">
        <v>4551</v>
      </c>
      <c r="N5" s="595"/>
      <c r="O5" s="595"/>
      <c r="P5" s="595"/>
      <c r="Q5" s="595"/>
      <c r="R5" s="595"/>
      <c r="S5" s="595"/>
    </row>
    <row r="6" spans="2:19" x14ac:dyDescent="0.25">
      <c r="B6" s="553"/>
      <c r="C6" s="554" t="s">
        <v>0</v>
      </c>
      <c r="D6" s="555" t="s">
        <v>32</v>
      </c>
      <c r="E6" s="555" t="s">
        <v>33</v>
      </c>
      <c r="F6" s="555" t="s">
        <v>34</v>
      </c>
      <c r="G6" s="555" t="s">
        <v>51</v>
      </c>
      <c r="H6" s="555" t="s">
        <v>52</v>
      </c>
      <c r="I6" s="555" t="s">
        <v>83</v>
      </c>
      <c r="J6" s="555" t="s">
        <v>84</v>
      </c>
      <c r="K6" s="555" t="s">
        <v>85</v>
      </c>
      <c r="L6" s="555" t="s">
        <v>88</v>
      </c>
      <c r="M6" s="555" t="s">
        <v>89</v>
      </c>
      <c r="N6" s="555" t="s">
        <v>90</v>
      </c>
      <c r="O6" s="555" t="s">
        <v>91</v>
      </c>
      <c r="P6" s="555" t="s">
        <v>92</v>
      </c>
      <c r="Q6" s="555" t="s">
        <v>137</v>
      </c>
      <c r="R6" s="555" t="s">
        <v>138</v>
      </c>
      <c r="S6" s="555" t="s">
        <v>159</v>
      </c>
    </row>
    <row r="7" spans="2:19" x14ac:dyDescent="0.25">
      <c r="B7" s="556" t="s">
        <v>4552</v>
      </c>
      <c r="C7" s="555">
        <v>1</v>
      </c>
      <c r="D7" s="557">
        <v>3688.0642136600009</v>
      </c>
      <c r="E7" s="557">
        <v>1.4823690100000002</v>
      </c>
      <c r="F7" s="558"/>
      <c r="G7" s="557">
        <v>100.07999839999999</v>
      </c>
      <c r="H7" s="557">
        <v>100.07999840000001</v>
      </c>
      <c r="I7" s="557">
        <v>-45.686548009999974</v>
      </c>
      <c r="J7" s="557">
        <v>-3.1406935499999995</v>
      </c>
      <c r="K7" s="557">
        <v>-19.557148869999992</v>
      </c>
      <c r="L7" s="557">
        <v>2199942.6647755201</v>
      </c>
      <c r="M7" s="557">
        <v>941225.30944001279</v>
      </c>
      <c r="N7" s="558"/>
      <c r="O7" s="557">
        <v>1447.2091477202173</v>
      </c>
      <c r="P7" s="557">
        <v>701.90168814211063</v>
      </c>
      <c r="Q7" s="557">
        <v>1510.915122677673</v>
      </c>
      <c r="R7" s="557">
        <v>28.038255120000002</v>
      </c>
      <c r="S7" s="557">
        <v>9.9439256526876196</v>
      </c>
    </row>
    <row r="8" spans="2:19" x14ac:dyDescent="0.25">
      <c r="B8" s="560" t="s">
        <v>4153</v>
      </c>
      <c r="C8" s="555">
        <v>2</v>
      </c>
      <c r="D8" s="557">
        <v>860.77008772000011</v>
      </c>
      <c r="E8" s="557">
        <v>0</v>
      </c>
      <c r="F8" s="558"/>
      <c r="G8" s="557">
        <v>16.514115090000004</v>
      </c>
      <c r="H8" s="557">
        <v>16.514115090000001</v>
      </c>
      <c r="I8" s="557">
        <v>-11.190827240000001</v>
      </c>
      <c r="J8" s="557">
        <v>-0.6972387099999986</v>
      </c>
      <c r="K8" s="557">
        <v>-6.2346240299999964</v>
      </c>
      <c r="L8" s="557">
        <v>1574437.5801439593</v>
      </c>
      <c r="M8" s="557">
        <v>429647.363894824</v>
      </c>
      <c r="N8" s="558"/>
      <c r="O8" s="557">
        <v>271.56055305295484</v>
      </c>
      <c r="P8" s="557">
        <v>265.56889128401508</v>
      </c>
      <c r="Q8" s="557">
        <v>309.50032219303012</v>
      </c>
      <c r="R8" s="557">
        <v>14.14032119</v>
      </c>
      <c r="S8" s="557">
        <v>9.1781408052915943</v>
      </c>
    </row>
    <row r="9" spans="2:19" x14ac:dyDescent="0.25">
      <c r="B9" s="560" t="s">
        <v>4018</v>
      </c>
      <c r="C9" s="555">
        <v>3</v>
      </c>
      <c r="D9" s="557">
        <v>2.1480212700000001</v>
      </c>
      <c r="E9" s="557">
        <v>1.4823690100000002</v>
      </c>
      <c r="F9" s="558"/>
      <c r="G9" s="557">
        <v>0</v>
      </c>
      <c r="H9" s="557">
        <v>0</v>
      </c>
      <c r="I9" s="557">
        <v>-2.4669800000000006E-3</v>
      </c>
      <c r="J9" s="557">
        <v>0</v>
      </c>
      <c r="K9" s="557">
        <v>0</v>
      </c>
      <c r="L9" s="557">
        <v>2130.1918342504923</v>
      </c>
      <c r="M9" s="557">
        <v>776.88774084852002</v>
      </c>
      <c r="N9" s="558"/>
      <c r="O9" s="557">
        <v>1.9722347800000002</v>
      </c>
      <c r="P9" s="557">
        <v>0</v>
      </c>
      <c r="Q9" s="557">
        <v>0.17578648999999999</v>
      </c>
      <c r="R9" s="557">
        <v>0</v>
      </c>
      <c r="S9" s="557">
        <v>4.5553326733869115</v>
      </c>
    </row>
    <row r="10" spans="2:19" x14ac:dyDescent="0.25">
      <c r="B10" s="559" t="s">
        <v>4553</v>
      </c>
      <c r="C10" s="555">
        <v>4</v>
      </c>
      <c r="D10" s="557">
        <v>0</v>
      </c>
      <c r="E10" s="557">
        <v>0</v>
      </c>
      <c r="F10" s="558"/>
      <c r="G10" s="557">
        <v>0</v>
      </c>
      <c r="H10" s="557">
        <v>0</v>
      </c>
      <c r="I10" s="557">
        <v>0</v>
      </c>
      <c r="J10" s="557">
        <v>0</v>
      </c>
      <c r="K10" s="557">
        <v>0</v>
      </c>
      <c r="L10" s="557">
        <v>0</v>
      </c>
      <c r="M10" s="557">
        <v>0</v>
      </c>
      <c r="N10" s="558"/>
      <c r="O10" s="557">
        <v>0</v>
      </c>
      <c r="P10" s="557">
        <v>0</v>
      </c>
      <c r="Q10" s="557">
        <v>0</v>
      </c>
      <c r="R10" s="557">
        <v>0</v>
      </c>
      <c r="S10" s="557">
        <v>0</v>
      </c>
    </row>
    <row r="11" spans="2:19" x14ac:dyDescent="0.25">
      <c r="B11" s="559" t="s">
        <v>4554</v>
      </c>
      <c r="C11" s="555">
        <v>5</v>
      </c>
      <c r="D11" s="557">
        <v>0</v>
      </c>
      <c r="E11" s="557">
        <v>0</v>
      </c>
      <c r="F11" s="558"/>
      <c r="G11" s="557">
        <v>0</v>
      </c>
      <c r="H11" s="557">
        <v>0</v>
      </c>
      <c r="I11" s="557">
        <v>0</v>
      </c>
      <c r="J11" s="557">
        <v>0</v>
      </c>
      <c r="K11" s="557">
        <v>0</v>
      </c>
      <c r="L11" s="557">
        <v>0</v>
      </c>
      <c r="M11" s="557">
        <v>0</v>
      </c>
      <c r="N11" s="558"/>
      <c r="O11" s="557">
        <v>0</v>
      </c>
      <c r="P11" s="557">
        <v>0</v>
      </c>
      <c r="Q11" s="557">
        <v>0</v>
      </c>
      <c r="R11" s="557">
        <v>0</v>
      </c>
      <c r="S11" s="557">
        <v>0</v>
      </c>
    </row>
    <row r="12" spans="2:19" x14ac:dyDescent="0.25">
      <c r="B12" s="559" t="s">
        <v>4555</v>
      </c>
      <c r="C12" s="555">
        <v>6</v>
      </c>
      <c r="D12" s="557">
        <v>0</v>
      </c>
      <c r="E12" s="557">
        <v>0</v>
      </c>
      <c r="F12" s="558"/>
      <c r="G12" s="557">
        <v>0</v>
      </c>
      <c r="H12" s="557">
        <v>0</v>
      </c>
      <c r="I12" s="557">
        <v>0</v>
      </c>
      <c r="J12" s="557">
        <v>0</v>
      </c>
      <c r="K12" s="557">
        <v>0</v>
      </c>
      <c r="L12" s="557">
        <v>0</v>
      </c>
      <c r="M12" s="557">
        <v>0</v>
      </c>
      <c r="N12" s="558"/>
      <c r="O12" s="557">
        <v>0</v>
      </c>
      <c r="P12" s="557">
        <v>0</v>
      </c>
      <c r="Q12" s="557">
        <v>0</v>
      </c>
      <c r="R12" s="557">
        <v>0</v>
      </c>
      <c r="S12" s="557">
        <v>0</v>
      </c>
    </row>
    <row r="13" spans="2:19" x14ac:dyDescent="0.25">
      <c r="B13" s="559" t="s">
        <v>4556</v>
      </c>
      <c r="C13" s="555">
        <v>7</v>
      </c>
      <c r="D13" s="557">
        <v>0.50910579</v>
      </c>
      <c r="E13" s="557">
        <v>0</v>
      </c>
      <c r="F13" s="558"/>
      <c r="G13" s="557">
        <v>0</v>
      </c>
      <c r="H13" s="557">
        <v>0</v>
      </c>
      <c r="I13" s="557">
        <v>-1.1264999999999999E-4</v>
      </c>
      <c r="J13" s="557">
        <v>0</v>
      </c>
      <c r="K13" s="557">
        <v>0</v>
      </c>
      <c r="L13" s="557">
        <v>504.88000830068398</v>
      </c>
      <c r="M13" s="557">
        <v>184.13134570404</v>
      </c>
      <c r="N13" s="558"/>
      <c r="O13" s="557">
        <v>0.50910579</v>
      </c>
      <c r="P13" s="557">
        <v>0</v>
      </c>
      <c r="Q13" s="557">
        <v>0</v>
      </c>
      <c r="R13" s="557">
        <v>0</v>
      </c>
      <c r="S13" s="557">
        <v>2.8307025163342443</v>
      </c>
    </row>
    <row r="14" spans="2:19" x14ac:dyDescent="0.25">
      <c r="B14" s="559" t="s">
        <v>4557</v>
      </c>
      <c r="C14" s="555">
        <v>8</v>
      </c>
      <c r="D14" s="557">
        <v>1.6389154800000001</v>
      </c>
      <c r="E14" s="557">
        <v>1.4823690100000002</v>
      </c>
      <c r="F14" s="558"/>
      <c r="G14" s="557">
        <v>0</v>
      </c>
      <c r="H14" s="557">
        <v>0</v>
      </c>
      <c r="I14" s="557">
        <v>-2.3543300000000004E-3</v>
      </c>
      <c r="J14" s="557">
        <v>0</v>
      </c>
      <c r="K14" s="557">
        <v>0</v>
      </c>
      <c r="L14" s="557">
        <v>1625.3118259498083</v>
      </c>
      <c r="M14" s="557">
        <v>592.75639514448005</v>
      </c>
      <c r="N14" s="558"/>
      <c r="O14" s="557">
        <v>1.4631289900000002</v>
      </c>
      <c r="P14" s="557">
        <v>0</v>
      </c>
      <c r="Q14" s="557">
        <v>0.17578648999999999</v>
      </c>
      <c r="R14" s="557">
        <v>0</v>
      </c>
      <c r="S14" s="557">
        <v>5.1476407914337949</v>
      </c>
    </row>
    <row r="15" spans="2:19" x14ac:dyDescent="0.25">
      <c r="B15" s="560" t="s">
        <v>3949</v>
      </c>
      <c r="C15" s="555">
        <v>9</v>
      </c>
      <c r="D15" s="557">
        <v>266.80655937</v>
      </c>
      <c r="E15" s="557" t="s">
        <v>4532</v>
      </c>
      <c r="F15" s="558"/>
      <c r="G15" s="557">
        <v>7.3392947499999934</v>
      </c>
      <c r="H15" s="557">
        <v>7.3392947500000005</v>
      </c>
      <c r="I15" s="557">
        <v>-3.2916980699999989</v>
      </c>
      <c r="J15" s="557">
        <v>-0.20543528</v>
      </c>
      <c r="K15" s="557">
        <v>-1.3766452499999999</v>
      </c>
      <c r="L15" s="557">
        <v>173184.66873277564</v>
      </c>
      <c r="M15" s="557">
        <v>145214.50628880595</v>
      </c>
      <c r="N15" s="558"/>
      <c r="O15" s="557">
        <v>124.0031270425</v>
      </c>
      <c r="P15" s="557">
        <v>52.554267725000003</v>
      </c>
      <c r="Q15" s="557">
        <v>88.566386582500016</v>
      </c>
      <c r="R15" s="557">
        <v>1.6827780200000004</v>
      </c>
      <c r="S15" s="557">
        <v>8.6604107109358335</v>
      </c>
    </row>
    <row r="16" spans="2:19" x14ac:dyDescent="0.25">
      <c r="B16" s="559" t="s">
        <v>4558</v>
      </c>
      <c r="C16" s="555">
        <v>10</v>
      </c>
      <c r="D16" s="557">
        <v>101.54495871999995</v>
      </c>
      <c r="E16" s="557">
        <v>0</v>
      </c>
      <c r="F16" s="558"/>
      <c r="G16" s="557">
        <v>2.2407258303385746</v>
      </c>
      <c r="H16" s="557">
        <v>2.5054843989666584</v>
      </c>
      <c r="I16" s="557">
        <v>-1.97076338</v>
      </c>
      <c r="J16" s="557">
        <v>-4.5379110000000014E-2</v>
      </c>
      <c r="K16" s="557">
        <v>-0.28075474</v>
      </c>
      <c r="L16" s="557">
        <v>93079.531227860833</v>
      </c>
      <c r="M16" s="557">
        <v>79600.585415814377</v>
      </c>
      <c r="N16" s="558"/>
      <c r="O16" s="557">
        <v>63.278154142499965</v>
      </c>
      <c r="P16" s="557">
        <v>14.172872304999997</v>
      </c>
      <c r="Q16" s="557">
        <v>23.618596492500004</v>
      </c>
      <c r="R16" s="557">
        <v>0.4753357800000001</v>
      </c>
      <c r="S16" s="557">
        <v>8.6669375197116594</v>
      </c>
    </row>
    <row r="17" spans="2:19" x14ac:dyDescent="0.25">
      <c r="B17" s="559" t="s">
        <v>4559</v>
      </c>
      <c r="C17" s="555">
        <v>11</v>
      </c>
      <c r="D17" s="557">
        <v>6.2387184600000003</v>
      </c>
      <c r="E17" s="557">
        <v>0</v>
      </c>
      <c r="F17" s="558"/>
      <c r="G17" s="557">
        <v>2.7558859151680569E-2</v>
      </c>
      <c r="H17" s="557">
        <v>0.85813543226246702</v>
      </c>
      <c r="I17" s="557">
        <v>-0.13540959</v>
      </c>
      <c r="J17" s="557">
        <v>-2.3569999999999998E-4</v>
      </c>
      <c r="K17" s="557">
        <v>-0.13278189999999998</v>
      </c>
      <c r="L17" s="557">
        <v>515.19274655495394</v>
      </c>
      <c r="M17" s="557">
        <v>451.72189655845199</v>
      </c>
      <c r="N17" s="558"/>
      <c r="O17" s="557">
        <v>4.5913115800000011</v>
      </c>
      <c r="P17" s="557">
        <v>1.4077693499999999</v>
      </c>
      <c r="Q17" s="557">
        <v>0.23310297999999999</v>
      </c>
      <c r="R17" s="557">
        <v>6.5345500000000001E-3</v>
      </c>
      <c r="S17" s="557">
        <v>4.8280396725366366</v>
      </c>
    </row>
    <row r="18" spans="2:19" ht="19.5" customHeight="1" x14ac:dyDescent="0.25">
      <c r="B18" s="559" t="s">
        <v>4560</v>
      </c>
      <c r="C18" s="555">
        <v>12</v>
      </c>
      <c r="D18" s="557">
        <v>0</v>
      </c>
      <c r="E18" s="557">
        <v>0</v>
      </c>
      <c r="F18" s="558"/>
      <c r="G18" s="557">
        <v>0</v>
      </c>
      <c r="H18" s="557">
        <v>0</v>
      </c>
      <c r="I18" s="557">
        <v>0</v>
      </c>
      <c r="J18" s="557">
        <v>0</v>
      </c>
      <c r="K18" s="557">
        <v>0</v>
      </c>
      <c r="L18" s="557">
        <v>0</v>
      </c>
      <c r="M18" s="557">
        <v>0</v>
      </c>
      <c r="N18" s="558"/>
      <c r="O18" s="557">
        <v>0</v>
      </c>
      <c r="P18" s="557">
        <v>0</v>
      </c>
      <c r="Q18" s="557">
        <v>0</v>
      </c>
      <c r="R18" s="557">
        <v>0</v>
      </c>
      <c r="S18" s="557">
        <v>0</v>
      </c>
    </row>
    <row r="19" spans="2:19" x14ac:dyDescent="0.25">
      <c r="B19" s="559" t="s">
        <v>4561</v>
      </c>
      <c r="C19" s="555">
        <v>13</v>
      </c>
      <c r="D19" s="557">
        <v>3.0206197300000004</v>
      </c>
      <c r="E19" s="557">
        <v>0</v>
      </c>
      <c r="F19" s="558"/>
      <c r="G19" s="557">
        <v>0.12494130151388289</v>
      </c>
      <c r="H19" s="557">
        <v>0</v>
      </c>
      <c r="I19" s="557">
        <v>-3.5856399999999989E-3</v>
      </c>
      <c r="J19" s="557">
        <v>-2.6924799999999993E-3</v>
      </c>
      <c r="K19" s="557">
        <v>0</v>
      </c>
      <c r="L19" s="557">
        <v>2713.3915910757814</v>
      </c>
      <c r="M19" s="557">
        <v>2456.4616036476305</v>
      </c>
      <c r="N19" s="558"/>
      <c r="O19" s="557">
        <v>0.65492514000000002</v>
      </c>
      <c r="P19" s="557">
        <v>0.72435449000000007</v>
      </c>
      <c r="Q19" s="557">
        <v>1.6399095600000002</v>
      </c>
      <c r="R19" s="557">
        <v>1.4305400000000001E-3</v>
      </c>
      <c r="S19" s="557">
        <v>9.1995607373810895</v>
      </c>
    </row>
    <row r="20" spans="2:19" x14ac:dyDescent="0.25">
      <c r="B20" s="559" t="s">
        <v>4562</v>
      </c>
      <c r="C20" s="555">
        <v>14</v>
      </c>
      <c r="D20" s="557">
        <v>0.26566812000000001</v>
      </c>
      <c r="E20" s="557">
        <v>0</v>
      </c>
      <c r="F20" s="558"/>
      <c r="G20" s="557">
        <v>0</v>
      </c>
      <c r="H20" s="557">
        <v>0</v>
      </c>
      <c r="I20" s="557">
        <v>-2.7635999999999996E-4</v>
      </c>
      <c r="J20" s="557">
        <v>0</v>
      </c>
      <c r="K20" s="557">
        <v>0</v>
      </c>
      <c r="L20" s="557">
        <v>58.906459413539991</v>
      </c>
      <c r="M20" s="557">
        <v>54.704785261680001</v>
      </c>
      <c r="N20" s="558"/>
      <c r="O20" s="557">
        <v>0.11308415999999999</v>
      </c>
      <c r="P20" s="557">
        <v>0</v>
      </c>
      <c r="Q20" s="557">
        <v>0.13471331</v>
      </c>
      <c r="R20" s="557">
        <v>1.7870649999999998E-2</v>
      </c>
      <c r="S20" s="557">
        <v>10.974603758754846</v>
      </c>
    </row>
    <row r="21" spans="2:19" ht="21.75" customHeight="1" x14ac:dyDescent="0.25">
      <c r="B21" s="559" t="s">
        <v>4563</v>
      </c>
      <c r="C21" s="555">
        <v>15</v>
      </c>
      <c r="D21" s="557">
        <v>4.1817639999999996E-2</v>
      </c>
      <c r="E21" s="557">
        <v>0</v>
      </c>
      <c r="F21" s="558"/>
      <c r="G21" s="557">
        <v>0</v>
      </c>
      <c r="H21" s="557">
        <v>0</v>
      </c>
      <c r="I21" s="557">
        <v>-2.0049999999999999E-5</v>
      </c>
      <c r="J21" s="557">
        <v>0</v>
      </c>
      <c r="K21" s="557">
        <v>0</v>
      </c>
      <c r="L21" s="557">
        <v>11.431901516764</v>
      </c>
      <c r="M21" s="557">
        <v>9.9024171519999999</v>
      </c>
      <c r="N21" s="558"/>
      <c r="O21" s="557">
        <v>4.1817639999999996E-2</v>
      </c>
      <c r="P21" s="557">
        <v>0</v>
      </c>
      <c r="Q21" s="557">
        <v>0</v>
      </c>
      <c r="R21" s="557">
        <v>0</v>
      </c>
      <c r="S21" s="557">
        <v>2.3657405582907121</v>
      </c>
    </row>
    <row r="22" spans="2:19" ht="18" customHeight="1" x14ac:dyDescent="0.25">
      <c r="B22" s="559" t="s">
        <v>4564</v>
      </c>
      <c r="C22" s="555">
        <v>16</v>
      </c>
      <c r="D22" s="557">
        <v>14.153567469999997</v>
      </c>
      <c r="E22" s="557">
        <v>0</v>
      </c>
      <c r="F22" s="558"/>
      <c r="G22" s="557">
        <v>0.18455074009011896</v>
      </c>
      <c r="H22" s="557">
        <v>1.2334551946040859E-2</v>
      </c>
      <c r="I22" s="557">
        <v>-1.4382819999999996E-2</v>
      </c>
      <c r="J22" s="557">
        <v>-6.2514999999999988E-4</v>
      </c>
      <c r="K22" s="557">
        <v>-6.7924500000000002E-3</v>
      </c>
      <c r="L22" s="557">
        <v>4889.4149889218615</v>
      </c>
      <c r="M22" s="557">
        <v>4317.8571352078388</v>
      </c>
      <c r="N22" s="558"/>
      <c r="O22" s="557">
        <v>5.5609707399999992</v>
      </c>
      <c r="P22" s="557">
        <v>5.8998433299999986</v>
      </c>
      <c r="Q22" s="557">
        <v>2.6299845899999998</v>
      </c>
      <c r="R22" s="557">
        <v>6.2768809999999994E-2</v>
      </c>
      <c r="S22" s="557">
        <v>7.3201630795160426</v>
      </c>
    </row>
    <row r="23" spans="2:19" x14ac:dyDescent="0.25">
      <c r="B23" s="559" t="s">
        <v>4565</v>
      </c>
      <c r="C23" s="555">
        <v>17</v>
      </c>
      <c r="D23" s="557">
        <v>0.24572825000000001</v>
      </c>
      <c r="E23" s="557">
        <v>0</v>
      </c>
      <c r="F23" s="558"/>
      <c r="G23" s="557">
        <v>0</v>
      </c>
      <c r="H23" s="557">
        <v>0</v>
      </c>
      <c r="I23" s="557">
        <v>-3.8859999999999997E-5</v>
      </c>
      <c r="J23" s="557">
        <v>0</v>
      </c>
      <c r="K23" s="557">
        <v>0</v>
      </c>
      <c r="L23" s="557">
        <v>78.720592975475014</v>
      </c>
      <c r="M23" s="557">
        <v>64.62628402175001</v>
      </c>
      <c r="N23" s="558"/>
      <c r="O23" s="557">
        <v>0.17779091</v>
      </c>
      <c r="P23" s="557">
        <v>0</v>
      </c>
      <c r="Q23" s="557">
        <v>6.7937340000000013E-2</v>
      </c>
      <c r="R23" s="557">
        <v>0</v>
      </c>
      <c r="S23" s="557">
        <v>6.0481465209365775</v>
      </c>
    </row>
    <row r="24" spans="2:19" x14ac:dyDescent="0.25">
      <c r="B24" s="559" t="s">
        <v>4566</v>
      </c>
      <c r="C24" s="555">
        <v>18</v>
      </c>
      <c r="D24" s="557">
        <v>8.2046691999999997</v>
      </c>
      <c r="E24" s="557">
        <v>0</v>
      </c>
      <c r="F24" s="558"/>
      <c r="G24" s="557">
        <v>0.62395604935859539</v>
      </c>
      <c r="H24" s="557">
        <v>0.47081544717248769</v>
      </c>
      <c r="I24" s="557">
        <v>-0.24686885000000008</v>
      </c>
      <c r="J24" s="557">
        <v>-1.5917279999999999E-2</v>
      </c>
      <c r="K24" s="557">
        <v>-0.22734552999999999</v>
      </c>
      <c r="L24" s="557">
        <v>2698.8118884381188</v>
      </c>
      <c r="M24" s="557">
        <v>2302.878346386799</v>
      </c>
      <c r="N24" s="558"/>
      <c r="O24" s="557">
        <v>3.841668879999999</v>
      </c>
      <c r="P24" s="557">
        <v>1.9542434599999998</v>
      </c>
      <c r="Q24" s="557">
        <v>2.3691814999999994</v>
      </c>
      <c r="R24" s="557">
        <v>3.9575359999999997E-2</v>
      </c>
      <c r="S24" s="557">
        <v>7.4923535322423431</v>
      </c>
    </row>
    <row r="25" spans="2:19" x14ac:dyDescent="0.25">
      <c r="B25" s="559" t="s">
        <v>4567</v>
      </c>
      <c r="C25" s="555">
        <v>19</v>
      </c>
      <c r="D25" s="557">
        <v>0</v>
      </c>
      <c r="E25" s="557">
        <v>0</v>
      </c>
      <c r="F25" s="558"/>
      <c r="G25" s="557">
        <v>0</v>
      </c>
      <c r="H25" s="557">
        <v>0</v>
      </c>
      <c r="I25" s="557">
        <v>0</v>
      </c>
      <c r="J25" s="557">
        <v>0</v>
      </c>
      <c r="K25" s="557">
        <v>0</v>
      </c>
      <c r="L25" s="557">
        <v>0</v>
      </c>
      <c r="M25" s="557">
        <v>0</v>
      </c>
      <c r="N25" s="558"/>
      <c r="O25" s="557">
        <v>0</v>
      </c>
      <c r="P25" s="557">
        <v>0</v>
      </c>
      <c r="Q25" s="557">
        <v>0</v>
      </c>
      <c r="R25" s="557">
        <v>0</v>
      </c>
      <c r="S25" s="557">
        <v>0</v>
      </c>
    </row>
    <row r="26" spans="2:19" x14ac:dyDescent="0.25">
      <c r="B26" s="559" t="s">
        <v>4568</v>
      </c>
      <c r="C26" s="555">
        <v>20</v>
      </c>
      <c r="D26" s="557">
        <v>1.8047370799999998</v>
      </c>
      <c r="E26" s="557">
        <v>0</v>
      </c>
      <c r="F26" s="558"/>
      <c r="G26" s="557">
        <v>1.3926323256502091E-2</v>
      </c>
      <c r="H26" s="557">
        <v>0.33960916930178225</v>
      </c>
      <c r="I26" s="557">
        <v>-0.18921402000000001</v>
      </c>
      <c r="J26" s="557">
        <v>-1.45795E-3</v>
      </c>
      <c r="K26" s="557">
        <v>-0.18701760000000001</v>
      </c>
      <c r="L26" s="557">
        <v>1052.3663748248721</v>
      </c>
      <c r="M26" s="557">
        <v>863.92944493307994</v>
      </c>
      <c r="N26" s="558"/>
      <c r="O26" s="557">
        <v>0.69096422999999985</v>
      </c>
      <c r="P26" s="557">
        <v>7.3517559999999996E-2</v>
      </c>
      <c r="Q26" s="557">
        <v>0.64799563000000004</v>
      </c>
      <c r="R26" s="557">
        <v>0.39225965999999995</v>
      </c>
      <c r="S26" s="557">
        <v>8.7898753594808028</v>
      </c>
    </row>
    <row r="27" spans="2:19" x14ac:dyDescent="0.25">
      <c r="B27" s="559" t="s">
        <v>4569</v>
      </c>
      <c r="C27" s="555">
        <v>21</v>
      </c>
      <c r="D27" s="557">
        <v>1.7544694599999999</v>
      </c>
      <c r="E27" s="557">
        <v>0</v>
      </c>
      <c r="F27" s="558"/>
      <c r="G27" s="557">
        <v>0</v>
      </c>
      <c r="H27" s="557">
        <v>0</v>
      </c>
      <c r="I27" s="557">
        <v>-7.3353000000000014E-4</v>
      </c>
      <c r="J27" s="557">
        <v>0</v>
      </c>
      <c r="K27" s="557">
        <v>0</v>
      </c>
      <c r="L27" s="557">
        <v>347.93796185379199</v>
      </c>
      <c r="M27" s="557">
        <v>250.27682293846001</v>
      </c>
      <c r="N27" s="558"/>
      <c r="O27" s="557">
        <v>0.50223286999999994</v>
      </c>
      <c r="P27" s="557">
        <v>0.42202612</v>
      </c>
      <c r="Q27" s="557">
        <v>0.83021046999999992</v>
      </c>
      <c r="R27" s="557">
        <v>0</v>
      </c>
      <c r="S27" s="557">
        <v>9.3395157849218613</v>
      </c>
    </row>
    <row r="28" spans="2:19" ht="20.25" customHeight="1" x14ac:dyDescent="0.25">
      <c r="B28" s="559" t="s">
        <v>4570</v>
      </c>
      <c r="C28" s="555">
        <v>22</v>
      </c>
      <c r="D28" s="557">
        <v>7.0859212800000009</v>
      </c>
      <c r="E28" s="557">
        <v>0</v>
      </c>
      <c r="F28" s="558"/>
      <c r="G28" s="557">
        <v>0.12191238497077286</v>
      </c>
      <c r="H28" s="557">
        <v>1.7176777674047069E-2</v>
      </c>
      <c r="I28" s="557">
        <v>-1.36253E-2</v>
      </c>
      <c r="J28" s="557">
        <v>-4.8294399999999991E-3</v>
      </c>
      <c r="K28" s="557">
        <v>-6.3208199999999996E-3</v>
      </c>
      <c r="L28" s="557">
        <v>3691.9704785971198</v>
      </c>
      <c r="M28" s="557">
        <v>3285.2456830463998</v>
      </c>
      <c r="N28" s="558"/>
      <c r="O28" s="557">
        <v>1.4774756500000001</v>
      </c>
      <c r="P28" s="557">
        <v>1.46156493</v>
      </c>
      <c r="Q28" s="557">
        <v>4.0975694000000003</v>
      </c>
      <c r="R28" s="557">
        <v>4.9311300000000002E-2</v>
      </c>
      <c r="S28" s="557">
        <v>10.241295758039621</v>
      </c>
    </row>
    <row r="29" spans="2:19" x14ac:dyDescent="0.25">
      <c r="B29" s="559" t="s">
        <v>4571</v>
      </c>
      <c r="C29" s="555">
        <v>23</v>
      </c>
      <c r="D29" s="557">
        <v>8.1997219500000025</v>
      </c>
      <c r="E29" s="557">
        <v>0</v>
      </c>
      <c r="F29" s="558"/>
      <c r="G29" s="557">
        <v>0.66883658342679397</v>
      </c>
      <c r="H29" s="557">
        <v>5.5606403561437291E-2</v>
      </c>
      <c r="I29" s="557">
        <v>-7.3476510000000023E-2</v>
      </c>
      <c r="J29" s="557">
        <v>-3.985132999999999E-2</v>
      </c>
      <c r="K29" s="557">
        <v>-3.0621599999999999E-2</v>
      </c>
      <c r="L29" s="557">
        <v>4878.4204742915272</v>
      </c>
      <c r="M29" s="557">
        <v>3528.5125492459515</v>
      </c>
      <c r="N29" s="558"/>
      <c r="O29" s="557">
        <v>2.6925897300000008</v>
      </c>
      <c r="P29" s="557">
        <v>3.0031252100000012</v>
      </c>
      <c r="Q29" s="557">
        <v>2.3890454999999999</v>
      </c>
      <c r="R29" s="557">
        <v>0.11496151</v>
      </c>
      <c r="S29" s="557">
        <v>8.1193505641167949</v>
      </c>
    </row>
    <row r="30" spans="2:19" ht="20.25" customHeight="1" x14ac:dyDescent="0.25">
      <c r="B30" s="559" t="s">
        <v>4572</v>
      </c>
      <c r="C30" s="555">
        <v>24</v>
      </c>
      <c r="D30" s="557">
        <v>3.8146160699999996</v>
      </c>
      <c r="E30" s="557">
        <v>0</v>
      </c>
      <c r="F30" s="558"/>
      <c r="G30" s="557">
        <v>0.13737164077034306</v>
      </c>
      <c r="H30" s="557">
        <v>3.1061962639432013E-2</v>
      </c>
      <c r="I30" s="557">
        <v>-9.6885299999999973E-3</v>
      </c>
      <c r="J30" s="557">
        <v>-2.2209999999999998E-4</v>
      </c>
      <c r="K30" s="557">
        <v>-8.723729999999999E-3</v>
      </c>
      <c r="L30" s="557">
        <v>6260.8263610571094</v>
      </c>
      <c r="M30" s="557">
        <v>4179.1789278098995</v>
      </c>
      <c r="N30" s="558"/>
      <c r="O30" s="557">
        <v>0.98472908999999986</v>
      </c>
      <c r="P30" s="557">
        <v>0.12246229</v>
      </c>
      <c r="Q30" s="557">
        <v>2.7074246899999999</v>
      </c>
      <c r="R30" s="557">
        <v>0</v>
      </c>
      <c r="S30" s="557">
        <v>12.185449600349077</v>
      </c>
    </row>
    <row r="31" spans="2:19" x14ac:dyDescent="0.25">
      <c r="B31" s="559" t="s">
        <v>4573</v>
      </c>
      <c r="C31" s="555">
        <v>25</v>
      </c>
      <c r="D31" s="557">
        <v>50.585994010000029</v>
      </c>
      <c r="E31" s="557">
        <v>0</v>
      </c>
      <c r="F31" s="558"/>
      <c r="G31" s="557">
        <v>0.91703471986051266</v>
      </c>
      <c r="H31" s="557">
        <v>2.1126317750208794</v>
      </c>
      <c r="I31" s="557">
        <v>-0.49860337999999954</v>
      </c>
      <c r="J31" s="557">
        <v>-5.5878779999999989E-2</v>
      </c>
      <c r="K31" s="557">
        <v>-0.42230879999999998</v>
      </c>
      <c r="L31" s="557">
        <v>23488.235438105839</v>
      </c>
      <c r="M31" s="557">
        <v>21624.854821352881</v>
      </c>
      <c r="N31" s="558"/>
      <c r="O31" s="557">
        <v>17.469084400000011</v>
      </c>
      <c r="P31" s="557">
        <v>11.642778350000006</v>
      </c>
      <c r="Q31" s="557">
        <v>21.208372430000008</v>
      </c>
      <c r="R31" s="557">
        <v>0.26575883</v>
      </c>
      <c r="S31" s="557">
        <v>8.7284398037504669</v>
      </c>
    </row>
    <row r="32" spans="2:19" x14ac:dyDescent="0.25">
      <c r="B32" s="559" t="s">
        <v>4574</v>
      </c>
      <c r="C32" s="555">
        <v>26</v>
      </c>
      <c r="D32" s="557">
        <v>3.9857439100000005</v>
      </c>
      <c r="E32" s="557">
        <v>0</v>
      </c>
      <c r="F32" s="558"/>
      <c r="G32" s="557">
        <v>3.5923146930271342E-2</v>
      </c>
      <c r="H32" s="557">
        <v>0</v>
      </c>
      <c r="I32" s="557">
        <v>-1.2607200000000001E-3</v>
      </c>
      <c r="J32" s="557">
        <v>-5.1039999999999999E-5</v>
      </c>
      <c r="K32" s="557">
        <v>0</v>
      </c>
      <c r="L32" s="557">
        <v>1096.6076863180749</v>
      </c>
      <c r="M32" s="557">
        <v>1024.7267877731801</v>
      </c>
      <c r="N32" s="558"/>
      <c r="O32" s="557">
        <v>1.1582501900000004</v>
      </c>
      <c r="P32" s="557">
        <v>1.1537477900000002</v>
      </c>
      <c r="Q32" s="557">
        <v>1.66195892</v>
      </c>
      <c r="R32" s="557">
        <v>1.1787010000000001E-2</v>
      </c>
      <c r="S32" s="557">
        <v>10.132366151316532</v>
      </c>
    </row>
    <row r="33" spans="2:19" x14ac:dyDescent="0.25">
      <c r="B33" s="559" t="s">
        <v>4575</v>
      </c>
      <c r="C33" s="555">
        <v>27</v>
      </c>
      <c r="D33" s="557">
        <v>2.9704925699999998</v>
      </c>
      <c r="E33" s="557">
        <v>0</v>
      </c>
      <c r="F33" s="558"/>
      <c r="G33" s="557">
        <v>2.1735380991564128E-2</v>
      </c>
      <c r="H33" s="557">
        <v>0</v>
      </c>
      <c r="I33" s="557">
        <v>-2.5662100000000006E-3</v>
      </c>
      <c r="J33" s="557">
        <v>-1.72555E-3</v>
      </c>
      <c r="K33" s="557">
        <v>0</v>
      </c>
      <c r="L33" s="557">
        <v>1127.6756182803063</v>
      </c>
      <c r="M33" s="557">
        <v>1048.17691972791</v>
      </c>
      <c r="N33" s="558"/>
      <c r="O33" s="557">
        <v>1.2324389599999999</v>
      </c>
      <c r="P33" s="557">
        <v>0.99397280999999993</v>
      </c>
      <c r="Q33" s="557">
        <v>0.53674021999999999</v>
      </c>
      <c r="R33" s="557">
        <v>0.20734058</v>
      </c>
      <c r="S33" s="557">
        <v>8.0127661407795827</v>
      </c>
    </row>
    <row r="34" spans="2:19" x14ac:dyDescent="0.25">
      <c r="B34" s="559" t="s">
        <v>4576</v>
      </c>
      <c r="C34" s="555">
        <v>28</v>
      </c>
      <c r="D34" s="557">
        <v>7.1664741799999998</v>
      </c>
      <c r="E34" s="557">
        <v>0</v>
      </c>
      <c r="F34" s="558"/>
      <c r="G34" s="557">
        <v>0.20124807021674496</v>
      </c>
      <c r="H34" s="557">
        <v>0.13182819446199145</v>
      </c>
      <c r="I34" s="557">
        <v>-3.6266599999999989E-2</v>
      </c>
      <c r="J34" s="557">
        <v>-1.07576E-3</v>
      </c>
      <c r="K34" s="557">
        <v>-3.2848189999999999E-2</v>
      </c>
      <c r="L34" s="557">
        <v>2560.084587853326</v>
      </c>
      <c r="M34" s="557">
        <v>2091.6931518649599</v>
      </c>
      <c r="N34" s="558"/>
      <c r="O34" s="557">
        <v>3.1441811899999994</v>
      </c>
      <c r="P34" s="557">
        <v>1.8646787599999999</v>
      </c>
      <c r="Q34" s="557">
        <v>2.1550483800000002</v>
      </c>
      <c r="R34" s="557">
        <v>2.5658499999999997E-3</v>
      </c>
      <c r="S34" s="557">
        <v>7.4271533585571365</v>
      </c>
    </row>
    <row r="35" spans="2:19" x14ac:dyDescent="0.25">
      <c r="B35" s="559" t="s">
        <v>4577</v>
      </c>
      <c r="C35" s="555">
        <v>29</v>
      </c>
      <c r="D35" s="557">
        <v>2.1709849400000003</v>
      </c>
      <c r="E35" s="557">
        <v>0</v>
      </c>
      <c r="F35" s="558"/>
      <c r="G35" s="557">
        <v>1.7216106491795315E-2</v>
      </c>
      <c r="H35" s="557">
        <v>0</v>
      </c>
      <c r="I35" s="557">
        <v>-1.6483400000000001E-3</v>
      </c>
      <c r="J35" s="557">
        <v>-7.7118000000000011E-4</v>
      </c>
      <c r="K35" s="557">
        <v>0</v>
      </c>
      <c r="L35" s="557">
        <v>2507.7670114617777</v>
      </c>
      <c r="M35" s="557">
        <v>2282.2044984762001</v>
      </c>
      <c r="N35" s="558"/>
      <c r="O35" s="557">
        <v>0.8919499500000001</v>
      </c>
      <c r="P35" s="557">
        <v>0</v>
      </c>
      <c r="Q35" s="557">
        <v>1.26687923</v>
      </c>
      <c r="R35" s="557">
        <v>1.215576E-2</v>
      </c>
      <c r="S35" s="557">
        <v>8.2298127961679928</v>
      </c>
    </row>
    <row r="36" spans="2:19" x14ac:dyDescent="0.25">
      <c r="B36" s="559" t="s">
        <v>4578</v>
      </c>
      <c r="C36" s="555">
        <v>30</v>
      </c>
      <c r="D36" s="557">
        <v>1.0149372699999999</v>
      </c>
      <c r="E36" s="557">
        <v>0</v>
      </c>
      <c r="F36" s="558"/>
      <c r="G36" s="557">
        <v>7.6182752372366842E-3</v>
      </c>
      <c r="H36" s="557">
        <v>0</v>
      </c>
      <c r="I36" s="557">
        <v>-4.1630999999999998E-4</v>
      </c>
      <c r="J36" s="557">
        <v>-2.5799999999999999E-6</v>
      </c>
      <c r="K36" s="557">
        <v>0</v>
      </c>
      <c r="L36" s="557">
        <v>446.39478477775003</v>
      </c>
      <c r="M36" s="557">
        <v>415.98624923128</v>
      </c>
      <c r="N36" s="558"/>
      <c r="O36" s="557">
        <v>0.49714459999999999</v>
      </c>
      <c r="P36" s="557">
        <v>0</v>
      </c>
      <c r="Q36" s="557">
        <v>0.51779266999999995</v>
      </c>
      <c r="R36" s="557">
        <v>0</v>
      </c>
      <c r="S36" s="557">
        <v>7.4811481434381317</v>
      </c>
    </row>
    <row r="37" spans="2:19" x14ac:dyDescent="0.25">
      <c r="B37" s="559" t="s">
        <v>4579</v>
      </c>
      <c r="C37" s="555">
        <v>31</v>
      </c>
      <c r="D37" s="557">
        <v>7.4807916399999996</v>
      </c>
      <c r="E37" s="557">
        <v>0</v>
      </c>
      <c r="F37" s="558"/>
      <c r="G37" s="557">
        <v>0.15254593564723543</v>
      </c>
      <c r="H37" s="557">
        <v>0</v>
      </c>
      <c r="I37" s="557">
        <v>-3.9334600000000006E-3</v>
      </c>
      <c r="J37" s="557">
        <v>-9.7077999999999986E-4</v>
      </c>
      <c r="K37" s="557">
        <v>0</v>
      </c>
      <c r="L37" s="557">
        <v>5596.0540633684959</v>
      </c>
      <c r="M37" s="557">
        <v>3330.5082844611202</v>
      </c>
      <c r="N37" s="558"/>
      <c r="O37" s="557">
        <v>2.3315140099999998</v>
      </c>
      <c r="P37" s="557">
        <v>2.3717184800000002</v>
      </c>
      <c r="Q37" s="557">
        <v>2.7761859699999998</v>
      </c>
      <c r="R37" s="557">
        <v>1.3731800000000001E-3</v>
      </c>
      <c r="S37" s="557">
        <v>9.501845179805958</v>
      </c>
    </row>
    <row r="38" spans="2:19" x14ac:dyDescent="0.25">
      <c r="B38" s="559" t="s">
        <v>4580</v>
      </c>
      <c r="C38" s="555">
        <v>32</v>
      </c>
      <c r="D38" s="557">
        <v>6.0778586599999995</v>
      </c>
      <c r="E38" s="557">
        <v>0</v>
      </c>
      <c r="F38" s="558"/>
      <c r="G38" s="557">
        <v>0.19786209259152254</v>
      </c>
      <c r="H38" s="557">
        <v>0.77680140635465444</v>
      </c>
      <c r="I38" s="557">
        <v>-3.6195189999999981E-2</v>
      </c>
      <c r="J38" s="557">
        <v>-4.8961999999999996E-4</v>
      </c>
      <c r="K38" s="557">
        <v>-3.3779110000000001E-2</v>
      </c>
      <c r="L38" s="557">
        <v>4546.5810689084256</v>
      </c>
      <c r="M38" s="557">
        <v>2705.9112983012806</v>
      </c>
      <c r="N38" s="558"/>
      <c r="O38" s="557">
        <v>2.2305083799999998</v>
      </c>
      <c r="P38" s="557">
        <v>0.69376402999999998</v>
      </c>
      <c r="Q38" s="557">
        <v>3.1441636300000004</v>
      </c>
      <c r="R38" s="557">
        <v>9.4226199999999979E-3</v>
      </c>
      <c r="S38" s="557">
        <v>9.3289763492679363</v>
      </c>
    </row>
    <row r="39" spans="2:19" x14ac:dyDescent="0.25">
      <c r="B39" s="559" t="s">
        <v>4581</v>
      </c>
      <c r="C39" s="555">
        <v>33</v>
      </c>
      <c r="D39" s="557">
        <v>28.978068759999996</v>
      </c>
      <c r="E39" s="557">
        <v>0</v>
      </c>
      <c r="F39" s="558"/>
      <c r="G39" s="557">
        <v>1.6443313091558465</v>
      </c>
      <c r="H39" s="557">
        <v>2.7809230638120741E-2</v>
      </c>
      <c r="I39" s="557">
        <v>-5.2724420000000036E-2</v>
      </c>
      <c r="J39" s="557">
        <v>-3.3259450000000003E-2</v>
      </c>
      <c r="K39" s="557">
        <v>-7.3507799999999995E-3</v>
      </c>
      <c r="L39" s="557">
        <v>11538.345426319875</v>
      </c>
      <c r="M39" s="557">
        <v>9324.5629655927987</v>
      </c>
      <c r="N39" s="558"/>
      <c r="O39" s="557">
        <v>10.440340599999999</v>
      </c>
      <c r="P39" s="557">
        <v>4.5918284600000003</v>
      </c>
      <c r="Q39" s="557">
        <v>13.933573669999996</v>
      </c>
      <c r="R39" s="557">
        <v>1.232603E-2</v>
      </c>
      <c r="S39" s="557">
        <v>9.4315918141778852</v>
      </c>
    </row>
    <row r="40" spans="2:19" x14ac:dyDescent="0.25">
      <c r="B40" s="560" t="s">
        <v>3058</v>
      </c>
      <c r="C40" s="555">
        <v>34</v>
      </c>
      <c r="D40" s="557">
        <v>13.14451049</v>
      </c>
      <c r="E40" s="557">
        <v>0</v>
      </c>
      <c r="F40" s="558"/>
      <c r="G40" s="557">
        <v>1.2133989199999999</v>
      </c>
      <c r="H40" s="557">
        <v>1.2133989199999999</v>
      </c>
      <c r="I40" s="557">
        <v>-0.55017627000000002</v>
      </c>
      <c r="J40" s="557">
        <v>-1.875777E-2</v>
      </c>
      <c r="K40" s="557">
        <v>-0.47827554999999999</v>
      </c>
      <c r="L40" s="557">
        <v>7997.0969119096299</v>
      </c>
      <c r="M40" s="557">
        <v>3343.7484559642003</v>
      </c>
      <c r="N40" s="558"/>
      <c r="O40" s="557">
        <v>8.8019609400000007</v>
      </c>
      <c r="P40" s="557">
        <v>1.30360816</v>
      </c>
      <c r="Q40" s="557">
        <v>3.0389413899999997</v>
      </c>
      <c r="R40" s="557">
        <v>0</v>
      </c>
      <c r="S40" s="557">
        <v>5.4432371362763163</v>
      </c>
    </row>
    <row r="41" spans="2:19" x14ac:dyDescent="0.25">
      <c r="B41" s="561" t="s">
        <v>3052</v>
      </c>
      <c r="C41" s="555">
        <v>35</v>
      </c>
      <c r="D41" s="557">
        <v>12.469750110000001</v>
      </c>
      <c r="E41" s="557">
        <v>0</v>
      </c>
      <c r="F41" s="558"/>
      <c r="G41" s="557">
        <v>1.0375505600000003</v>
      </c>
      <c r="H41" s="557">
        <v>1.2133989199999999</v>
      </c>
      <c r="I41" s="557">
        <v>-0.54517884999999977</v>
      </c>
      <c r="J41" s="557">
        <v>-1.6361530000000003E-2</v>
      </c>
      <c r="K41" s="557">
        <v>-0.47827554999999999</v>
      </c>
      <c r="L41" s="557">
        <v>6272.7818483593901</v>
      </c>
      <c r="M41" s="557">
        <v>2027.8307628882003</v>
      </c>
      <c r="N41" s="558"/>
      <c r="O41" s="557">
        <v>8.6422934300000023</v>
      </c>
      <c r="P41" s="557">
        <v>1.1247963400000001</v>
      </c>
      <c r="Q41" s="557">
        <v>2.70266034</v>
      </c>
      <c r="R41" s="557">
        <v>0</v>
      </c>
      <c r="S41" s="557">
        <v>5.3177442126032988</v>
      </c>
    </row>
    <row r="42" spans="2:19" x14ac:dyDescent="0.25">
      <c r="B42" s="561" t="s">
        <v>3049</v>
      </c>
      <c r="C42" s="555">
        <v>36</v>
      </c>
      <c r="D42" s="557">
        <v>12.246234110000001</v>
      </c>
      <c r="E42" s="557">
        <v>0</v>
      </c>
      <c r="F42" s="558"/>
      <c r="G42" s="557">
        <v>1.0324472500000004</v>
      </c>
      <c r="H42" s="557">
        <v>1.2133989199999999</v>
      </c>
      <c r="I42" s="557">
        <v>-0.5451022299999998</v>
      </c>
      <c r="J42" s="557">
        <v>-1.6361530000000003E-2</v>
      </c>
      <c r="K42" s="557">
        <v>-0.47827554999999999</v>
      </c>
      <c r="L42" s="557">
        <v>6160.3443820709899</v>
      </c>
      <c r="M42" s="557">
        <v>1991.4825909682004</v>
      </c>
      <c r="N42" s="558"/>
      <c r="O42" s="557">
        <v>8.4187774300000022</v>
      </c>
      <c r="P42" s="557">
        <v>1.1247963400000001</v>
      </c>
      <c r="Q42" s="557">
        <v>2.70266034</v>
      </c>
      <c r="R42" s="557">
        <v>0</v>
      </c>
      <c r="S42" s="557">
        <v>5.3177442126032988</v>
      </c>
    </row>
    <row r="43" spans="2:19" x14ac:dyDescent="0.25">
      <c r="B43" s="561" t="s">
        <v>3037</v>
      </c>
      <c r="C43" s="555">
        <v>37</v>
      </c>
      <c r="D43" s="557">
        <v>0</v>
      </c>
      <c r="E43" s="557">
        <v>0</v>
      </c>
      <c r="F43" s="558"/>
      <c r="G43" s="557">
        <v>0</v>
      </c>
      <c r="H43" s="557">
        <v>0</v>
      </c>
      <c r="I43" s="557">
        <v>0</v>
      </c>
      <c r="J43" s="557">
        <v>0</v>
      </c>
      <c r="K43" s="557">
        <v>0</v>
      </c>
      <c r="L43" s="557">
        <v>0</v>
      </c>
      <c r="M43" s="557">
        <v>0</v>
      </c>
      <c r="N43" s="558"/>
      <c r="O43" s="557">
        <v>0</v>
      </c>
      <c r="P43" s="557">
        <v>0</v>
      </c>
      <c r="Q43" s="557">
        <v>0</v>
      </c>
      <c r="R43" s="557">
        <v>0</v>
      </c>
      <c r="S43" s="557">
        <v>0</v>
      </c>
    </row>
    <row r="44" spans="2:19" x14ac:dyDescent="0.25">
      <c r="B44" s="561" t="s">
        <v>3025</v>
      </c>
      <c r="C44" s="555">
        <v>38</v>
      </c>
      <c r="D44" s="557">
        <v>0.67476037999999994</v>
      </c>
      <c r="E44" s="557">
        <v>0</v>
      </c>
      <c r="F44" s="558"/>
      <c r="G44" s="557">
        <v>0.17584835999999998</v>
      </c>
      <c r="H44" s="557">
        <v>0</v>
      </c>
      <c r="I44" s="557">
        <v>-4.9974199999999998E-3</v>
      </c>
      <c r="J44" s="557">
        <v>-2.39624E-3</v>
      </c>
      <c r="K44" s="557">
        <v>0</v>
      </c>
      <c r="L44" s="557">
        <v>1724.31506355024</v>
      </c>
      <c r="M44" s="557">
        <v>1315.917693076</v>
      </c>
      <c r="N44" s="558"/>
      <c r="O44" s="557">
        <v>0.15966750999999998</v>
      </c>
      <c r="P44" s="557">
        <v>0.17881182000000001</v>
      </c>
      <c r="Q44" s="557">
        <v>0.33628104999999997</v>
      </c>
      <c r="R44" s="557">
        <v>0</v>
      </c>
      <c r="S44" s="557">
        <v>8.8803854475964723</v>
      </c>
    </row>
    <row r="45" spans="2:19" x14ac:dyDescent="0.25">
      <c r="B45" s="560" t="s">
        <v>4582</v>
      </c>
      <c r="C45" s="555">
        <v>39</v>
      </c>
      <c r="D45" s="557">
        <v>19.369100589999999</v>
      </c>
      <c r="E45" s="557">
        <v>0</v>
      </c>
      <c r="F45" s="558"/>
      <c r="G45" s="557">
        <v>0.36131137000000002</v>
      </c>
      <c r="H45" s="557">
        <v>0.36131137000000002</v>
      </c>
      <c r="I45" s="557">
        <v>-5.9775969999999998E-2</v>
      </c>
      <c r="J45" s="557">
        <v>0</v>
      </c>
      <c r="K45" s="557">
        <v>-2.5344470000000001E-2</v>
      </c>
      <c r="L45" s="557">
        <v>9743.4304238835412</v>
      </c>
      <c r="M45" s="557">
        <v>3149.8031379457998</v>
      </c>
      <c r="N45" s="558"/>
      <c r="O45" s="557">
        <v>11.727743859999999</v>
      </c>
      <c r="P45" s="557">
        <v>2.1382714400000005</v>
      </c>
      <c r="Q45" s="557">
        <v>5.4991801799999989</v>
      </c>
      <c r="R45" s="557">
        <v>3.9051100000000003E-3</v>
      </c>
      <c r="S45" s="557">
        <v>9.5529199619185565</v>
      </c>
    </row>
    <row r="46" spans="2:19" x14ac:dyDescent="0.25">
      <c r="B46" s="560" t="s">
        <v>2980</v>
      </c>
      <c r="C46" s="555">
        <v>40</v>
      </c>
      <c r="D46" s="557">
        <v>878.58520082000098</v>
      </c>
      <c r="E46" s="557" t="s">
        <v>4532</v>
      </c>
      <c r="F46" s="558"/>
      <c r="G46" s="557">
        <v>28.088623829999996</v>
      </c>
      <c r="H46" s="557">
        <v>28.088623830000003</v>
      </c>
      <c r="I46" s="557">
        <v>-11.927187889999979</v>
      </c>
      <c r="J46" s="557">
        <v>-0.65665030000000013</v>
      </c>
      <c r="K46" s="557">
        <v>-3.6222249399999993</v>
      </c>
      <c r="L46" s="557">
        <v>207963.99507888182</v>
      </c>
      <c r="M46" s="557">
        <v>190195.75434463655</v>
      </c>
      <c r="N46" s="558"/>
      <c r="O46" s="557">
        <v>462.86048361142934</v>
      </c>
      <c r="P46" s="557">
        <v>112.73078315142858</v>
      </c>
      <c r="Q46" s="557">
        <v>300.22550992714309</v>
      </c>
      <c r="R46" s="557">
        <v>2.7684241299999996</v>
      </c>
      <c r="S46" s="557">
        <v>9.1985972937124814</v>
      </c>
    </row>
    <row r="47" spans="2:19" x14ac:dyDescent="0.25">
      <c r="B47" s="561" t="s">
        <v>4583</v>
      </c>
      <c r="C47" s="555">
        <v>41</v>
      </c>
      <c r="D47" s="557">
        <v>183.64715063959716</v>
      </c>
      <c r="E47" s="557">
        <v>0</v>
      </c>
      <c r="F47" s="558"/>
      <c r="G47" s="557">
        <v>7.7951218163821334</v>
      </c>
      <c r="H47" s="557">
        <v>8.7138559723540787</v>
      </c>
      <c r="I47" s="557">
        <v>-2.8827401274253059</v>
      </c>
      <c r="J47" s="557">
        <v>-0.20713757999999993</v>
      </c>
      <c r="K47" s="557">
        <v>-0.82478328000000001</v>
      </c>
      <c r="L47" s="557">
        <v>38338.234261667494</v>
      </c>
      <c r="M47" s="557">
        <v>35062.648588714452</v>
      </c>
      <c r="N47" s="558"/>
      <c r="O47" s="557">
        <v>94.418639099597215</v>
      </c>
      <c r="P47" s="557">
        <v>19.647030089999998</v>
      </c>
      <c r="Q47" s="557">
        <v>69.171040869999928</v>
      </c>
      <c r="R47" s="557">
        <v>0.41044057999999994</v>
      </c>
      <c r="S47" s="557">
        <v>9.5006877833225598</v>
      </c>
    </row>
    <row r="48" spans="2:19" x14ac:dyDescent="0.25">
      <c r="B48" s="561" t="s">
        <v>4584</v>
      </c>
      <c r="C48" s="555">
        <v>42</v>
      </c>
      <c r="D48" s="557">
        <v>23.184960166333461</v>
      </c>
      <c r="E48" s="557">
        <v>0</v>
      </c>
      <c r="F48" s="558"/>
      <c r="G48" s="557">
        <v>0.72523661267408779</v>
      </c>
      <c r="H48" s="557">
        <v>0.40988042692288457</v>
      </c>
      <c r="I48" s="557">
        <v>-0.13703101358110789</v>
      </c>
      <c r="J48" s="557">
        <v>-1.4410710000000004E-2</v>
      </c>
      <c r="K48" s="557">
        <v>-3.1233070000000002E-2</v>
      </c>
      <c r="L48" s="557">
        <v>5659.1612830959357</v>
      </c>
      <c r="M48" s="557">
        <v>5175.6482128111174</v>
      </c>
      <c r="N48" s="558"/>
      <c r="O48" s="557">
        <v>15.278373826333461</v>
      </c>
      <c r="P48" s="557">
        <v>1.7466789600000003</v>
      </c>
      <c r="Q48" s="557">
        <v>6.1039689499999996</v>
      </c>
      <c r="R48" s="557">
        <v>5.593842999999999E-2</v>
      </c>
      <c r="S48" s="557">
        <v>7.8563179164535146</v>
      </c>
    </row>
    <row r="49" spans="2:19" x14ac:dyDescent="0.25">
      <c r="B49" s="561" t="s">
        <v>4585</v>
      </c>
      <c r="C49" s="555">
        <v>43</v>
      </c>
      <c r="D49" s="557">
        <v>671.75309001407038</v>
      </c>
      <c r="E49" s="557">
        <v>0</v>
      </c>
      <c r="F49" s="558"/>
      <c r="G49" s="557">
        <v>19.568265400943773</v>
      </c>
      <c r="H49" s="557">
        <v>18.964887430723039</v>
      </c>
      <c r="I49" s="557">
        <v>-8.9074167489935654</v>
      </c>
      <c r="J49" s="557">
        <v>-0.43510201000000015</v>
      </c>
      <c r="K49" s="557">
        <v>-2.7662085899999993</v>
      </c>
      <c r="L49" s="557">
        <v>163966.5995341184</v>
      </c>
      <c r="M49" s="557">
        <v>149957.45754311097</v>
      </c>
      <c r="N49" s="558"/>
      <c r="O49" s="557">
        <v>353.16347068549868</v>
      </c>
      <c r="P49" s="557">
        <v>91.337074101428584</v>
      </c>
      <c r="Q49" s="557">
        <v>224.95050010714314</v>
      </c>
      <c r="R49" s="557">
        <v>2.3020451199999998</v>
      </c>
      <c r="S49" s="557">
        <v>9.1579155688349321</v>
      </c>
    </row>
    <row r="50" spans="2:19" x14ac:dyDescent="0.25">
      <c r="B50" s="560" t="s">
        <v>4586</v>
      </c>
      <c r="C50" s="555">
        <v>44</v>
      </c>
      <c r="D50" s="557">
        <v>751.67411021000009</v>
      </c>
      <c r="E50" s="557">
        <v>0</v>
      </c>
      <c r="F50" s="558"/>
      <c r="G50" s="557">
        <v>20.688284420000002</v>
      </c>
      <c r="H50" s="557">
        <v>20.688284420000002</v>
      </c>
      <c r="I50" s="557">
        <v>-10.421299169999999</v>
      </c>
      <c r="J50" s="557">
        <v>-0.48280997999999975</v>
      </c>
      <c r="K50" s="557">
        <v>-4.6704124900000004</v>
      </c>
      <c r="L50" s="557">
        <v>143747.45080976366</v>
      </c>
      <c r="M50" s="557">
        <v>108551.51327775675</v>
      </c>
      <c r="N50" s="558"/>
      <c r="O50" s="557">
        <v>348.22897566999995</v>
      </c>
      <c r="P50" s="557">
        <v>148.03148223000017</v>
      </c>
      <c r="Q50" s="557">
        <v>251.12896963999998</v>
      </c>
      <c r="R50" s="557">
        <v>4.2846826700000031</v>
      </c>
      <c r="S50" s="557">
        <v>8.9636028341989444</v>
      </c>
    </row>
    <row r="51" spans="2:19" x14ac:dyDescent="0.25">
      <c r="B51" s="560" t="s">
        <v>4587</v>
      </c>
      <c r="C51" s="555">
        <v>45</v>
      </c>
      <c r="D51" s="557">
        <v>154.83733046</v>
      </c>
      <c r="E51" s="557">
        <v>0</v>
      </c>
      <c r="F51" s="558"/>
      <c r="G51" s="557">
        <v>6.9156861200000002</v>
      </c>
      <c r="H51" s="557">
        <v>6.9156861200000002</v>
      </c>
      <c r="I51" s="557">
        <v>-4.1125977200000001</v>
      </c>
      <c r="J51" s="557">
        <v>-4.8145729999999984E-2</v>
      </c>
      <c r="K51" s="557">
        <v>-0.80581508999999973</v>
      </c>
      <c r="L51" s="557">
        <v>16154.582389764366</v>
      </c>
      <c r="M51" s="557">
        <v>13046.289149347494</v>
      </c>
      <c r="N51" s="558"/>
      <c r="O51" s="557">
        <v>117.30034146666665</v>
      </c>
      <c r="P51" s="557">
        <v>13.518627218333329</v>
      </c>
      <c r="Q51" s="557">
        <v>23.134001685000008</v>
      </c>
      <c r="R51" s="557">
        <v>0.88436008999999982</v>
      </c>
      <c r="S51" s="557">
        <v>7.2193775366800335</v>
      </c>
    </row>
    <row r="52" spans="2:19" x14ac:dyDescent="0.25">
      <c r="B52" s="561" t="s">
        <v>4588</v>
      </c>
      <c r="C52" s="555">
        <v>46</v>
      </c>
      <c r="D52" s="557">
        <v>127.81944298365127</v>
      </c>
      <c r="E52" s="557">
        <v>0</v>
      </c>
      <c r="F52" s="558"/>
      <c r="G52" s="557">
        <v>4.9242378395386259</v>
      </c>
      <c r="H52" s="557">
        <v>4.7879659674924637</v>
      </c>
      <c r="I52" s="557">
        <v>-2.7110522315472978</v>
      </c>
      <c r="J52" s="557">
        <v>-3.8473330000000007E-2</v>
      </c>
      <c r="K52" s="557">
        <v>-0.52063426000000002</v>
      </c>
      <c r="L52" s="557">
        <v>12282.259749909139</v>
      </c>
      <c r="M52" s="557">
        <v>9936.1338739442199</v>
      </c>
      <c r="N52" s="558"/>
      <c r="O52" s="557">
        <v>99.52151745031793</v>
      </c>
      <c r="P52" s="557">
        <v>10.711272473333331</v>
      </c>
      <c r="Q52" s="557">
        <v>17.199059020000004</v>
      </c>
      <c r="R52" s="557">
        <v>0.38759404000000003</v>
      </c>
      <c r="S52" s="557">
        <v>6.8967463701206642</v>
      </c>
    </row>
    <row r="53" spans="2:19" x14ac:dyDescent="0.25">
      <c r="B53" s="561" t="s">
        <v>4589</v>
      </c>
      <c r="C53" s="555">
        <v>47</v>
      </c>
      <c r="D53" s="557">
        <v>0.11995326723027866</v>
      </c>
      <c r="E53" s="557">
        <v>0</v>
      </c>
      <c r="F53" s="558"/>
      <c r="G53" s="557">
        <v>0.11623239961793255</v>
      </c>
      <c r="H53" s="557">
        <v>0</v>
      </c>
      <c r="I53" s="557">
        <v>-1.9367137924536982E-3</v>
      </c>
      <c r="J53" s="557">
        <v>-3.3683999999999998E-4</v>
      </c>
      <c r="K53" s="557">
        <v>0</v>
      </c>
      <c r="L53" s="557">
        <v>12.757449806375442</v>
      </c>
      <c r="M53" s="557">
        <v>9.9457212318442654</v>
      </c>
      <c r="N53" s="558"/>
      <c r="O53" s="557">
        <v>4.089145723027867E-2</v>
      </c>
      <c r="P53" s="557">
        <v>7.9061809999999996E-2</v>
      </c>
      <c r="Q53" s="557">
        <v>0</v>
      </c>
      <c r="R53" s="557">
        <v>0</v>
      </c>
      <c r="S53" s="557">
        <v>4.4487736004452856</v>
      </c>
    </row>
    <row r="54" spans="2:19" x14ac:dyDescent="0.25">
      <c r="B54" s="561" t="s">
        <v>4590</v>
      </c>
      <c r="C54" s="555">
        <v>48</v>
      </c>
      <c r="D54" s="557">
        <v>1.1484199670846307</v>
      </c>
      <c r="E54" s="557">
        <v>0</v>
      </c>
      <c r="F54" s="558"/>
      <c r="G54" s="557">
        <v>0.2250675799817439</v>
      </c>
      <c r="H54" s="557">
        <v>0</v>
      </c>
      <c r="I54" s="557">
        <v>-2.4144767106043814E-3</v>
      </c>
      <c r="J54" s="557">
        <v>-3.3841000000000003E-4</v>
      </c>
      <c r="K54" s="557">
        <v>0</v>
      </c>
      <c r="L54" s="557">
        <v>572.56395320349293</v>
      </c>
      <c r="M54" s="557">
        <v>363.46343538261476</v>
      </c>
      <c r="N54" s="558"/>
      <c r="O54" s="557">
        <v>0.51286489708463068</v>
      </c>
      <c r="P54" s="557">
        <v>0</v>
      </c>
      <c r="Q54" s="557">
        <v>0.63551762000000001</v>
      </c>
      <c r="R54" s="557">
        <v>3.7450000000000002E-5</v>
      </c>
      <c r="S54" s="557">
        <v>12.080034553246531</v>
      </c>
    </row>
    <row r="55" spans="2:19" x14ac:dyDescent="0.25">
      <c r="B55" s="561" t="s">
        <v>4591</v>
      </c>
      <c r="C55" s="555">
        <v>49</v>
      </c>
      <c r="D55" s="557">
        <v>23.408968600933967</v>
      </c>
      <c r="E55" s="557">
        <v>0</v>
      </c>
      <c r="F55" s="558"/>
      <c r="G55" s="557">
        <v>1.4742099614743061</v>
      </c>
      <c r="H55" s="557">
        <v>0.92759067066570045</v>
      </c>
      <c r="I55" s="557">
        <v>-0.48142967891273314</v>
      </c>
      <c r="J55" s="557">
        <v>-5.5718599999999997E-3</v>
      </c>
      <c r="K55" s="557">
        <v>-8.9912820000000004E-2</v>
      </c>
      <c r="L55" s="557">
        <v>2683.35836624076</v>
      </c>
      <c r="M55" s="557">
        <v>2261.5381156393705</v>
      </c>
      <c r="N55" s="558"/>
      <c r="O55" s="557">
        <v>15.256705920933967</v>
      </c>
      <c r="P55" s="557">
        <v>2.5330223649999994</v>
      </c>
      <c r="Q55" s="557">
        <v>5.2034812650000006</v>
      </c>
      <c r="R55" s="557">
        <v>0.41575905000000002</v>
      </c>
      <c r="S55" s="557">
        <v>8.5847471331074825</v>
      </c>
    </row>
    <row r="56" spans="2:19" x14ac:dyDescent="0.25">
      <c r="B56" s="561" t="s">
        <v>4592</v>
      </c>
      <c r="C56" s="555">
        <v>50</v>
      </c>
      <c r="D56" s="557">
        <v>2.3405456410999412</v>
      </c>
      <c r="E56" s="557">
        <v>0</v>
      </c>
      <c r="F56" s="558"/>
      <c r="G56" s="557">
        <v>0.17593833938738671</v>
      </c>
      <c r="H56" s="557">
        <v>1.2001294818418355</v>
      </c>
      <c r="I56" s="557">
        <v>-0.91576461903690265</v>
      </c>
      <c r="J56" s="557">
        <v>-3.4252900000000005E-3</v>
      </c>
      <c r="K56" s="557">
        <v>-0.19526800999999999</v>
      </c>
      <c r="L56" s="557">
        <v>603.64287060459833</v>
      </c>
      <c r="M56" s="557">
        <v>475.20800314944427</v>
      </c>
      <c r="N56" s="558"/>
      <c r="O56" s="557">
        <v>1.9683617410999414</v>
      </c>
      <c r="P56" s="557">
        <v>0.19527057</v>
      </c>
      <c r="Q56" s="557">
        <v>9.5943780000000006E-2</v>
      </c>
      <c r="R56" s="557">
        <v>8.0969550000000015E-2</v>
      </c>
      <c r="S56" s="557">
        <v>5.7763071608250529</v>
      </c>
    </row>
    <row r="57" spans="2:19" x14ac:dyDescent="0.25">
      <c r="B57" s="560" t="s">
        <v>2461</v>
      </c>
      <c r="C57" s="555">
        <v>51</v>
      </c>
      <c r="D57" s="557">
        <v>319.47863782999997</v>
      </c>
      <c r="E57" s="557">
        <v>0</v>
      </c>
      <c r="F57" s="558"/>
      <c r="G57" s="557">
        <v>26.54914291</v>
      </c>
      <c r="H57" s="557">
        <v>26.54914291</v>
      </c>
      <c r="I57" s="557">
        <v>-13.108945310000001</v>
      </c>
      <c r="J57" s="557">
        <v>-0.19485540999999987</v>
      </c>
      <c r="K57" s="557">
        <v>-6.7917049500000015</v>
      </c>
      <c r="L57" s="557">
        <v>61095.944575512993</v>
      </c>
      <c r="M57" s="557">
        <v>46136.868524943784</v>
      </c>
      <c r="N57" s="558"/>
      <c r="O57" s="557">
        <v>186.43598768999991</v>
      </c>
      <c r="P57" s="557">
        <v>34.227244220000031</v>
      </c>
      <c r="Q57" s="557">
        <v>94.622860960000025</v>
      </c>
      <c r="R57" s="557">
        <v>4.1925449600000029</v>
      </c>
      <c r="S57" s="557">
        <v>10.93088194156865</v>
      </c>
    </row>
    <row r="58" spans="2:19" x14ac:dyDescent="0.25">
      <c r="B58" s="560" t="s">
        <v>2239</v>
      </c>
      <c r="C58" s="555">
        <v>52</v>
      </c>
      <c r="D58" s="557">
        <v>740.72929273</v>
      </c>
      <c r="E58" s="557">
        <v>0</v>
      </c>
      <c r="F58" s="558"/>
      <c r="G58" s="557">
        <v>18.959283900000003</v>
      </c>
      <c r="H58" s="557">
        <v>18.959283899999999</v>
      </c>
      <c r="I58" s="557">
        <v>-4.1305187000000005</v>
      </c>
      <c r="J58" s="557">
        <v>-1.0316557800000012</v>
      </c>
      <c r="K58" s="557">
        <v>-2.3438070499999983</v>
      </c>
      <c r="L58" s="557">
        <v>3487.7238748192044</v>
      </c>
      <c r="M58" s="557">
        <v>1162.5746249397348</v>
      </c>
      <c r="N58" s="558"/>
      <c r="O58" s="557">
        <v>100.75372729666655</v>
      </c>
      <c r="P58" s="557">
        <v>106.05575693333343</v>
      </c>
      <c r="Q58" s="557">
        <v>529.64602459000002</v>
      </c>
      <c r="R58" s="557">
        <v>4.2737839099999997</v>
      </c>
      <c r="S58" s="557">
        <v>12.935483969952969</v>
      </c>
    </row>
    <row r="59" spans="2:19" x14ac:dyDescent="0.25">
      <c r="B59" s="560" t="s">
        <v>4593</v>
      </c>
      <c r="C59" s="555">
        <v>53</v>
      </c>
      <c r="D59" s="557">
        <v>2515.2636628300006</v>
      </c>
      <c r="E59" s="557" t="s">
        <v>4532</v>
      </c>
      <c r="F59" s="558"/>
      <c r="G59" s="557">
        <v>66.672802649999994</v>
      </c>
      <c r="H59" s="557">
        <v>66.672802649999994</v>
      </c>
      <c r="I59" s="557">
        <v>-29.0450467</v>
      </c>
      <c r="J59" s="557">
        <v>-5.7400685900000044</v>
      </c>
      <c r="K59" s="557">
        <v>-34.878865419999954</v>
      </c>
      <c r="L59" s="557">
        <v>180798.67326890398</v>
      </c>
      <c r="M59" s="557">
        <v>110693.18800010596</v>
      </c>
      <c r="N59" s="558"/>
      <c r="O59" s="557">
        <v>942.37334180629216</v>
      </c>
      <c r="P59" s="557">
        <v>518.68258263435507</v>
      </c>
      <c r="Q59" s="557">
        <v>1022.2034428966865</v>
      </c>
      <c r="R59" s="557">
        <v>32.004295492666678</v>
      </c>
      <c r="S59" s="557">
        <v>12.268505114091939</v>
      </c>
    </row>
    <row r="60" spans="2:19" x14ac:dyDescent="0.25">
      <c r="B60" s="560" t="s">
        <v>2320</v>
      </c>
      <c r="C60" s="555">
        <v>54</v>
      </c>
      <c r="D60" s="557">
        <v>250.27304058000001</v>
      </c>
      <c r="E60" s="557">
        <v>0</v>
      </c>
      <c r="F60" s="558"/>
      <c r="G60" s="557">
        <v>3.2500542500000016</v>
      </c>
      <c r="H60" s="557">
        <v>3.2500542499999998</v>
      </c>
      <c r="I60" s="557">
        <v>-1.9091548999999999</v>
      </c>
      <c r="J60" s="557">
        <v>-0.29937359000000013</v>
      </c>
      <c r="K60" s="557">
        <v>-1.4536936900000001</v>
      </c>
      <c r="L60" s="557">
        <v>1673.0502489732423</v>
      </c>
      <c r="M60" s="557">
        <v>1329.1500639122642</v>
      </c>
      <c r="N60" s="558"/>
      <c r="O60" s="557">
        <v>55.573916465999879</v>
      </c>
      <c r="P60" s="557">
        <v>95.426923042000055</v>
      </c>
      <c r="Q60" s="557">
        <v>98.87079303600008</v>
      </c>
      <c r="R60" s="557">
        <v>0.40140803599999997</v>
      </c>
      <c r="S60" s="557">
        <v>9.4293684318140976</v>
      </c>
    </row>
    <row r="61" spans="2:19" x14ac:dyDescent="0.25">
      <c r="B61" s="560" t="s">
        <v>4594</v>
      </c>
      <c r="C61" s="555">
        <v>55</v>
      </c>
      <c r="D61" s="557">
        <v>1945.5119844200005</v>
      </c>
      <c r="E61" s="557">
        <v>0</v>
      </c>
      <c r="F61" s="558"/>
      <c r="G61" s="557">
        <v>36.873605489999989</v>
      </c>
      <c r="H61" s="557">
        <v>36.873605489999996</v>
      </c>
      <c r="I61" s="557">
        <v>-14.02694649</v>
      </c>
      <c r="J61" s="557">
        <v>-5.2458395900000045</v>
      </c>
      <c r="K61" s="557">
        <v>-26.633466779999953</v>
      </c>
      <c r="L61" s="557">
        <v>179125.62301993073</v>
      </c>
      <c r="M61" s="557">
        <v>109364.03793619369</v>
      </c>
      <c r="N61" s="558"/>
      <c r="O61" s="557">
        <v>700.36343765029233</v>
      </c>
      <c r="P61" s="557">
        <v>389.02841537235497</v>
      </c>
      <c r="Q61" s="557">
        <v>828.70978890068636</v>
      </c>
      <c r="R61" s="557">
        <v>27.410342496666676</v>
      </c>
      <c r="S61" s="557">
        <v>6.6802548705110913</v>
      </c>
    </row>
    <row r="62" spans="2:19" x14ac:dyDescent="0.25">
      <c r="B62" s="408" t="s">
        <v>378</v>
      </c>
      <c r="C62" s="555">
        <v>56</v>
      </c>
      <c r="D62" s="557">
        <v>6203.3278764900015</v>
      </c>
      <c r="E62" s="557">
        <v>1.4823690100000002</v>
      </c>
      <c r="F62" s="558"/>
      <c r="G62" s="557">
        <v>166.75280104999999</v>
      </c>
      <c r="H62" s="557">
        <v>166.75280105000002</v>
      </c>
      <c r="I62" s="557">
        <v>-74.731594709999968</v>
      </c>
      <c r="J62" s="557">
        <v>-8.8807621400000034</v>
      </c>
      <c r="K62" s="557">
        <v>-54.436014289999946</v>
      </c>
      <c r="L62" s="557">
        <v>2380741.3380444241</v>
      </c>
      <c r="M62" s="557">
        <v>1051918.4974401188</v>
      </c>
      <c r="N62" s="558"/>
      <c r="O62" s="557">
        <v>2389.5824895265096</v>
      </c>
      <c r="P62" s="557">
        <v>1220.5842707764657</v>
      </c>
      <c r="Q62" s="557">
        <v>2533.1185655743593</v>
      </c>
      <c r="R62" s="557">
        <v>60.04255061266668</v>
      </c>
      <c r="S62" s="557">
        <v>14.306858524085523</v>
      </c>
    </row>
    <row r="63" spans="2:19" x14ac:dyDescent="0.25">
      <c r="B63" s="527" t="s">
        <v>4595</v>
      </c>
      <c r="C63" s="528"/>
      <c r="D63" s="529"/>
      <c r="E63" s="529"/>
      <c r="F63" s="529"/>
      <c r="G63" s="529"/>
      <c r="H63" s="529"/>
      <c r="I63" s="529"/>
      <c r="J63" s="529"/>
      <c r="K63" s="529"/>
      <c r="L63" s="530"/>
      <c r="M63" s="530"/>
      <c r="N63" s="530"/>
      <c r="O63" s="530"/>
      <c r="P63" s="530"/>
      <c r="Q63" s="530"/>
      <c r="R63" s="530"/>
      <c r="S63" s="530"/>
    </row>
    <row r="65" spans="2:12" x14ac:dyDescent="0.25">
      <c r="B65" s="412"/>
      <c r="C65" s="412"/>
      <c r="D65" s="412"/>
    </row>
    <row r="66" spans="2:12" s="64" customFormat="1" ht="244.5" customHeight="1" x14ac:dyDescent="0.25">
      <c r="B66" s="699" t="s">
        <v>4596</v>
      </c>
      <c r="C66" s="700"/>
      <c r="D66" s="701"/>
      <c r="E66" s="701"/>
      <c r="F66" s="701"/>
      <c r="G66" s="701"/>
      <c r="H66" s="701"/>
      <c r="I66" s="701"/>
      <c r="J66" s="701"/>
      <c r="K66" s="701"/>
      <c r="L66" s="702"/>
    </row>
  </sheetData>
  <mergeCells count="12">
    <mergeCell ref="Q4:Q5"/>
    <mergeCell ref="R4:R5"/>
    <mergeCell ref="S4:S5"/>
    <mergeCell ref="B66:L66"/>
    <mergeCell ref="B2:P2"/>
    <mergeCell ref="B4:C5"/>
    <mergeCell ref="D4:H4"/>
    <mergeCell ref="I4:K4"/>
    <mergeCell ref="L4:M4"/>
    <mergeCell ref="N4:N5"/>
    <mergeCell ref="O4:O5"/>
    <mergeCell ref="P4:P5"/>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711D-671D-4046-A6BB-292D700B9D36}">
  <dimension ref="A2:EA31"/>
  <sheetViews>
    <sheetView workbookViewId="0">
      <selection activeCell="C7" sqref="C7"/>
    </sheetView>
  </sheetViews>
  <sheetFormatPr defaultColWidth="8.5703125" defaultRowHeight="15" x14ac:dyDescent="0.25"/>
  <cols>
    <col min="1" max="1" width="8.5703125" style="204"/>
    <col min="2" max="2" width="64.42578125" style="204" customWidth="1"/>
    <col min="3" max="3" width="8.42578125" style="204" bestFit="1" customWidth="1"/>
    <col min="4" max="4" width="10.140625" style="204" bestFit="1" customWidth="1"/>
    <col min="5" max="5" width="9.42578125" style="204" bestFit="1" customWidth="1"/>
    <col min="6" max="6" width="9.5703125" style="204" bestFit="1" customWidth="1"/>
    <col min="7" max="7" width="12.28515625" style="204" bestFit="1" customWidth="1"/>
    <col min="8" max="9" width="13.42578125" style="204" bestFit="1" customWidth="1"/>
    <col min="10" max="10" width="9" style="204" bestFit="1" customWidth="1"/>
    <col min="11" max="11" width="10.42578125" style="204" customWidth="1"/>
    <col min="12" max="13" width="9" style="204" bestFit="1" customWidth="1"/>
    <col min="14" max="14" width="9.5703125" style="204" bestFit="1" customWidth="1"/>
    <col min="15" max="15" width="10.140625" style="204" bestFit="1" customWidth="1"/>
    <col min="16" max="17" width="9" style="204" bestFit="1" customWidth="1"/>
    <col min="18" max="18" width="9.5703125" style="204" bestFit="1" customWidth="1"/>
    <col min="19" max="19" width="18.5703125" style="204" bestFit="1" customWidth="1"/>
    <col min="20" max="20" width="23" style="204" customWidth="1"/>
    <col min="21" max="21" width="16.5703125" style="204" customWidth="1"/>
    <col min="22" max="16384" width="8.5703125" style="204"/>
  </cols>
  <sheetData>
    <row r="2" spans="1:131" customFormat="1" ht="23.25" x14ac:dyDescent="0.25">
      <c r="A2" s="204"/>
      <c r="B2" s="587" t="s">
        <v>4597</v>
      </c>
      <c r="C2" s="588"/>
      <c r="D2" s="588"/>
      <c r="E2" s="588"/>
      <c r="F2" s="588"/>
      <c r="G2" s="588"/>
      <c r="H2" s="588"/>
      <c r="I2" s="588"/>
      <c r="J2" s="588"/>
      <c r="K2" s="588"/>
      <c r="L2" s="588"/>
      <c r="M2" s="588"/>
      <c r="N2" s="588"/>
      <c r="O2" s="588"/>
      <c r="P2" s="588"/>
      <c r="Q2" s="588"/>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row>
    <row r="3" spans="1:131" ht="17.25" customHeight="1" x14ac:dyDescent="0.25">
      <c r="B3" s="208"/>
      <c r="C3" s="524"/>
      <c r="D3" s="524"/>
      <c r="E3" s="524"/>
      <c r="F3" s="524"/>
      <c r="G3" s="524"/>
      <c r="H3" s="524"/>
      <c r="I3" s="524"/>
      <c r="J3" s="524"/>
      <c r="K3" s="524"/>
      <c r="L3" s="524"/>
      <c r="M3" s="524"/>
      <c r="N3" s="524"/>
      <c r="O3" s="524"/>
      <c r="P3" s="524"/>
      <c r="Q3" s="524"/>
      <c r="R3" s="524"/>
      <c r="S3" s="524"/>
      <c r="T3" s="524"/>
    </row>
    <row r="4" spans="1:131" customFormat="1" ht="30" customHeight="1" x14ac:dyDescent="0.25">
      <c r="A4" s="204"/>
      <c r="B4" s="593" t="s">
        <v>4598</v>
      </c>
      <c r="C4" s="609" t="s">
        <v>4599</v>
      </c>
      <c r="D4" s="620"/>
      <c r="E4" s="620"/>
      <c r="F4" s="620"/>
      <c r="G4" s="620"/>
      <c r="H4" s="620"/>
      <c r="I4" s="620"/>
      <c r="J4" s="620"/>
      <c r="K4" s="620"/>
      <c r="L4" s="620"/>
      <c r="M4" s="620"/>
      <c r="N4" s="620"/>
      <c r="O4" s="620"/>
      <c r="P4" s="620"/>
      <c r="Q4" s="620"/>
      <c r="R4" s="620"/>
      <c r="S4" s="620"/>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row>
    <row r="5" spans="1:131" customFormat="1" ht="15" customHeight="1" x14ac:dyDescent="0.25">
      <c r="A5" s="204"/>
      <c r="B5" s="594"/>
      <c r="C5" s="708"/>
      <c r="D5" s="709"/>
      <c r="E5" s="604" t="s">
        <v>4600</v>
      </c>
      <c r="F5" s="605"/>
      <c r="G5" s="605"/>
      <c r="H5" s="605"/>
      <c r="I5" s="605"/>
      <c r="J5" s="608"/>
      <c r="K5" s="604" t="s">
        <v>4601</v>
      </c>
      <c r="L5" s="605"/>
      <c r="M5" s="605"/>
      <c r="N5" s="605"/>
      <c r="O5" s="605"/>
      <c r="P5" s="605"/>
      <c r="Q5" s="608"/>
      <c r="R5" s="609" t="s">
        <v>4602</v>
      </c>
      <c r="S5" s="605"/>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row>
    <row r="6" spans="1:131" customFormat="1" ht="65.25" customHeight="1" x14ac:dyDescent="0.25">
      <c r="A6" s="204"/>
      <c r="B6" s="594"/>
      <c r="C6" s="610"/>
      <c r="D6" s="710"/>
      <c r="E6" s="252" t="s">
        <v>4603</v>
      </c>
      <c r="F6" s="252" t="s">
        <v>4604</v>
      </c>
      <c r="G6" s="252" t="s">
        <v>4605</v>
      </c>
      <c r="H6" s="252" t="s">
        <v>4606</v>
      </c>
      <c r="I6" s="252" t="s">
        <v>4607</v>
      </c>
      <c r="J6" s="252" t="s">
        <v>4608</v>
      </c>
      <c r="K6" s="252" t="s">
        <v>4609</v>
      </c>
      <c r="L6" s="252" t="s">
        <v>4610</v>
      </c>
      <c r="M6" s="252" t="s">
        <v>4611</v>
      </c>
      <c r="N6" s="252" t="s">
        <v>4612</v>
      </c>
      <c r="O6" s="252" t="s">
        <v>4613</v>
      </c>
      <c r="P6" s="252" t="s">
        <v>4614</v>
      </c>
      <c r="Q6" s="252" t="s">
        <v>4615</v>
      </c>
      <c r="R6" s="448"/>
      <c r="S6" s="531" t="s">
        <v>4616</v>
      </c>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row>
    <row r="7" spans="1:131" customFormat="1" x14ac:dyDescent="0.25">
      <c r="A7" s="204"/>
      <c r="B7" s="595"/>
      <c r="C7" s="525" t="s">
        <v>0</v>
      </c>
      <c r="D7" s="525" t="s">
        <v>32</v>
      </c>
      <c r="E7" s="525" t="s">
        <v>33</v>
      </c>
      <c r="F7" s="525" t="s">
        <v>34</v>
      </c>
      <c r="G7" s="525" t="s">
        <v>51</v>
      </c>
      <c r="H7" s="525" t="s">
        <v>52</v>
      </c>
      <c r="I7" s="525" t="s">
        <v>83</v>
      </c>
      <c r="J7" s="525" t="s">
        <v>84</v>
      </c>
      <c r="K7" s="525" t="s">
        <v>85</v>
      </c>
      <c r="L7" s="525" t="s">
        <v>88</v>
      </c>
      <c r="M7" s="525" t="s">
        <v>89</v>
      </c>
      <c r="N7" s="525" t="s">
        <v>90</v>
      </c>
      <c r="O7" s="525" t="s">
        <v>91</v>
      </c>
      <c r="P7" s="525" t="s">
        <v>92</v>
      </c>
      <c r="Q7" s="525" t="s">
        <v>137</v>
      </c>
      <c r="R7" s="525" t="s">
        <v>138</v>
      </c>
      <c r="S7" s="525" t="s">
        <v>159</v>
      </c>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customFormat="1" x14ac:dyDescent="0.25">
      <c r="A8" s="204"/>
      <c r="B8" s="132" t="s">
        <v>4617</v>
      </c>
      <c r="C8" s="525">
        <v>1</v>
      </c>
      <c r="D8" s="526">
        <v>45946.7972574132</v>
      </c>
      <c r="E8" s="526">
        <v>827.62314273601953</v>
      </c>
      <c r="F8" s="526">
        <v>2166.7255488478309</v>
      </c>
      <c r="G8" s="526">
        <v>7414.4921101834525</v>
      </c>
      <c r="H8" s="526">
        <v>29033.589322387037</v>
      </c>
      <c r="I8" s="526">
        <v>1039.8726731356451</v>
      </c>
      <c r="J8" s="526">
        <v>2132.2889207405069</v>
      </c>
      <c r="K8" s="532">
        <v>809.12786875677432</v>
      </c>
      <c r="L8" s="532">
        <v>1964.8835528569807</v>
      </c>
      <c r="M8" s="532">
        <v>4715.087500132986</v>
      </c>
      <c r="N8" s="532">
        <v>19270.259854926542</v>
      </c>
      <c r="O8" s="532">
        <v>12392.214786642158</v>
      </c>
      <c r="P8" s="532">
        <v>3445.2090368372992</v>
      </c>
      <c r="Q8" s="532">
        <v>1007.7352368540354</v>
      </c>
      <c r="R8" s="532">
        <v>2342.2794204062934</v>
      </c>
      <c r="S8" s="569">
        <v>0.92747687024376713</v>
      </c>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row>
    <row r="9" spans="1:131" customFormat="1" x14ac:dyDescent="0.25">
      <c r="A9" s="204"/>
      <c r="B9" s="533" t="s">
        <v>4618</v>
      </c>
      <c r="C9" s="525">
        <v>2</v>
      </c>
      <c r="D9" s="532">
        <v>2016.3299708998813</v>
      </c>
      <c r="E9" s="526">
        <v>21.476533888507436</v>
      </c>
      <c r="F9" s="526">
        <v>67.22706958399921</v>
      </c>
      <c r="G9" s="526">
        <v>75.330225434874478</v>
      </c>
      <c r="H9" s="526">
        <v>56.783240413082559</v>
      </c>
      <c r="I9" s="526">
        <v>32.45317693447366</v>
      </c>
      <c r="J9" s="526">
        <v>57.635785766863933</v>
      </c>
      <c r="K9" s="532">
        <v>22.042007187184048</v>
      </c>
      <c r="L9" s="532">
        <v>65.534464454835401</v>
      </c>
      <c r="M9" s="532">
        <v>66.565277430262498</v>
      </c>
      <c r="N9" s="532">
        <v>52.398446326580945</v>
      </c>
      <c r="O9" s="532">
        <v>44.378124820408715</v>
      </c>
      <c r="P9" s="532">
        <v>59.683376025675059</v>
      </c>
      <c r="Q9" s="532">
        <v>20.355744129337548</v>
      </c>
      <c r="R9" s="532">
        <v>1685.3725305255971</v>
      </c>
      <c r="S9" s="569">
        <v>0.15419402404808025</v>
      </c>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row>
    <row r="10" spans="1:131" customFormat="1" x14ac:dyDescent="0.25">
      <c r="A10" s="204"/>
      <c r="B10" s="533" t="s">
        <v>4619</v>
      </c>
      <c r="C10" s="525">
        <v>3</v>
      </c>
      <c r="D10" s="532">
        <v>11998.62456032272</v>
      </c>
      <c r="E10" s="526">
        <v>806.14660884751208</v>
      </c>
      <c r="F10" s="526">
        <v>2099.4984792638315</v>
      </c>
      <c r="G10" s="526">
        <v>2889.5468943528149</v>
      </c>
      <c r="H10" s="526">
        <v>2155.4190438340802</v>
      </c>
      <c r="I10" s="526">
        <v>1007.4194962011715</v>
      </c>
      <c r="J10" s="526">
        <v>2074.6531349736429</v>
      </c>
      <c r="K10" s="532">
        <v>786.66740342324158</v>
      </c>
      <c r="L10" s="532">
        <v>1898.6697936909654</v>
      </c>
      <c r="M10" s="532">
        <v>2202.6777052876491</v>
      </c>
      <c r="N10" s="532">
        <v>1974.8899251891953</v>
      </c>
      <c r="O10" s="532">
        <v>1401.2541687683517</v>
      </c>
      <c r="P10" s="532">
        <v>2091.0828789965476</v>
      </c>
      <c r="Q10" s="532">
        <v>986.47579508607362</v>
      </c>
      <c r="R10" s="532">
        <v>656.90688988069633</v>
      </c>
      <c r="S10" s="569">
        <v>0.91949569736152437</v>
      </c>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row>
    <row r="11" spans="1:131" customFormat="1" ht="22.5" x14ac:dyDescent="0.25">
      <c r="A11" s="204"/>
      <c r="B11" s="533" t="s">
        <v>4620</v>
      </c>
      <c r="C11" s="525">
        <v>4</v>
      </c>
      <c r="D11" s="532">
        <v>0</v>
      </c>
      <c r="E11" s="532">
        <v>0</v>
      </c>
      <c r="F11" s="532">
        <v>0</v>
      </c>
      <c r="G11" s="532">
        <v>0</v>
      </c>
      <c r="H11" s="532">
        <v>0</v>
      </c>
      <c r="I11" s="532">
        <v>0</v>
      </c>
      <c r="J11" s="532">
        <v>0</v>
      </c>
      <c r="K11" s="532">
        <v>0</v>
      </c>
      <c r="L11" s="532">
        <v>0</v>
      </c>
      <c r="M11" s="532">
        <v>0</v>
      </c>
      <c r="N11" s="532">
        <v>0</v>
      </c>
      <c r="O11" s="532">
        <v>0</v>
      </c>
      <c r="P11" s="532">
        <v>0</v>
      </c>
      <c r="Q11" s="532">
        <v>0</v>
      </c>
      <c r="R11" s="532">
        <v>0</v>
      </c>
      <c r="S11" s="569">
        <v>0</v>
      </c>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row>
    <row r="12" spans="1:131" customFormat="1" x14ac:dyDescent="0.25">
      <c r="A12" s="204"/>
      <c r="B12" s="533" t="s">
        <v>4621</v>
      </c>
      <c r="C12" s="525">
        <v>5</v>
      </c>
      <c r="D12" s="532">
        <v>31931.842726190596</v>
      </c>
      <c r="E12" s="526">
        <v>0</v>
      </c>
      <c r="F12" s="532">
        <v>0</v>
      </c>
      <c r="G12" s="526">
        <v>4449.614990395763</v>
      </c>
      <c r="H12" s="526">
        <v>26821.387038139874</v>
      </c>
      <c r="I12" s="532">
        <v>0</v>
      </c>
      <c r="J12" s="532">
        <v>0</v>
      </c>
      <c r="K12" s="534">
        <v>0.41845814634875983</v>
      </c>
      <c r="L12" s="534">
        <v>0.67929471117978146</v>
      </c>
      <c r="M12" s="534">
        <v>2445.8445174150747</v>
      </c>
      <c r="N12" s="534">
        <v>17242.971483410765</v>
      </c>
      <c r="O12" s="534">
        <v>10946.582493053398</v>
      </c>
      <c r="P12" s="534">
        <v>1294.4427818150768</v>
      </c>
      <c r="Q12" s="534">
        <v>0.90369763862427788</v>
      </c>
      <c r="R12" s="532">
        <v>0</v>
      </c>
      <c r="S12" s="569">
        <v>0.97930464886347024</v>
      </c>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row>
    <row r="13" spans="1:131" customFormat="1" x14ac:dyDescent="0.25">
      <c r="A13" s="204"/>
      <c r="B13" s="132" t="s">
        <v>4622</v>
      </c>
      <c r="C13" s="525">
        <v>6</v>
      </c>
      <c r="D13" s="532">
        <v>59.238482369999993</v>
      </c>
      <c r="E13" s="526">
        <v>0.16836242501159823</v>
      </c>
      <c r="F13" s="526">
        <v>2.6248336750084831</v>
      </c>
      <c r="G13" s="526">
        <v>25.180762235546801</v>
      </c>
      <c r="H13" s="526">
        <v>29.333944054433108</v>
      </c>
      <c r="I13" s="526">
        <v>0.44398605999999996</v>
      </c>
      <c r="J13" s="526">
        <v>0</v>
      </c>
      <c r="K13" s="532">
        <v>0.16836242501159823</v>
      </c>
      <c r="L13" s="532">
        <v>1.4346424090848744</v>
      </c>
      <c r="M13" s="532">
        <v>8.4947405703085241</v>
      </c>
      <c r="N13" s="532">
        <v>18.701490170492196</v>
      </c>
      <c r="O13" s="532">
        <v>19.210172613638616</v>
      </c>
      <c r="P13" s="532">
        <v>7.8858183814641825</v>
      </c>
      <c r="Q13" s="532">
        <v>2.3126488100000002</v>
      </c>
      <c r="R13" s="532">
        <v>1.0306069900000001</v>
      </c>
      <c r="S13" s="569">
        <v>0.97490492901700587</v>
      </c>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row>
    <row r="14" spans="1:131" customFormat="1" x14ac:dyDescent="0.25">
      <c r="A14" s="204"/>
      <c r="B14" s="533" t="s">
        <v>4618</v>
      </c>
      <c r="C14" s="525">
        <v>7</v>
      </c>
      <c r="D14" s="532">
        <v>2.0228399999999997E-3</v>
      </c>
      <c r="E14" s="526">
        <v>0</v>
      </c>
      <c r="F14" s="526">
        <v>0</v>
      </c>
      <c r="G14" s="526">
        <v>0</v>
      </c>
      <c r="H14" s="526">
        <v>0</v>
      </c>
      <c r="I14" s="526">
        <v>0</v>
      </c>
      <c r="J14" s="526">
        <v>0</v>
      </c>
      <c r="K14" s="526">
        <v>0</v>
      </c>
      <c r="L14" s="526">
        <v>0</v>
      </c>
      <c r="M14" s="526">
        <v>0</v>
      </c>
      <c r="N14" s="526">
        <v>0</v>
      </c>
      <c r="O14" s="526">
        <v>0</v>
      </c>
      <c r="P14" s="526">
        <v>0</v>
      </c>
      <c r="Q14" s="526">
        <v>0</v>
      </c>
      <c r="R14" s="532">
        <v>2.0228399999999997E-3</v>
      </c>
      <c r="S14" s="569">
        <v>0</v>
      </c>
      <c r="T14" s="535"/>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row>
    <row r="15" spans="1:131" customFormat="1" x14ac:dyDescent="0.25">
      <c r="A15" s="204"/>
      <c r="B15" s="533" t="s">
        <v>4619</v>
      </c>
      <c r="C15" s="525">
        <v>8</v>
      </c>
      <c r="D15" s="532">
        <v>9.7284487069777974</v>
      </c>
      <c r="E15" s="526">
        <v>0.16836242501159823</v>
      </c>
      <c r="F15" s="526">
        <v>2.6248336750084831</v>
      </c>
      <c r="G15" s="526">
        <v>1.9121146369577164</v>
      </c>
      <c r="H15" s="526">
        <v>3.1844286100000003</v>
      </c>
      <c r="I15" s="526">
        <v>0.44398605999999996</v>
      </c>
      <c r="J15" s="526">
        <v>0</v>
      </c>
      <c r="K15" s="532">
        <v>0.16836242501159823</v>
      </c>
      <c r="L15" s="532">
        <v>1.4346424090848744</v>
      </c>
      <c r="M15" s="532">
        <v>0.84320792999999994</v>
      </c>
      <c r="N15" s="532">
        <v>2.6738913776863504</v>
      </c>
      <c r="O15" s="532">
        <v>0.9095436351949735</v>
      </c>
      <c r="P15" s="532">
        <v>0.35756797000000001</v>
      </c>
      <c r="Q15" s="532">
        <v>2.3126488100000002</v>
      </c>
      <c r="R15" s="532">
        <v>1.0285841500000001</v>
      </c>
      <c r="S15" s="569">
        <v>0.85663456302137631</v>
      </c>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row>
    <row r="16" spans="1:131" customFormat="1" ht="22.5" x14ac:dyDescent="0.25">
      <c r="A16" s="204"/>
      <c r="B16" s="533" t="s">
        <v>4620</v>
      </c>
      <c r="C16" s="525">
        <v>9</v>
      </c>
      <c r="D16" s="532">
        <v>0</v>
      </c>
      <c r="E16" s="532">
        <v>0</v>
      </c>
      <c r="F16" s="532">
        <v>0</v>
      </c>
      <c r="G16" s="532">
        <v>0</v>
      </c>
      <c r="H16" s="532">
        <v>0</v>
      </c>
      <c r="I16" s="532">
        <v>0</v>
      </c>
      <c r="J16" s="532">
        <v>0</v>
      </c>
      <c r="K16" s="532">
        <v>0</v>
      </c>
      <c r="L16" s="532">
        <v>0</v>
      </c>
      <c r="M16" s="532">
        <v>0</v>
      </c>
      <c r="N16" s="532">
        <v>0</v>
      </c>
      <c r="O16" s="532">
        <v>0</v>
      </c>
      <c r="P16" s="532">
        <v>0</v>
      </c>
      <c r="Q16" s="532">
        <v>0</v>
      </c>
      <c r="R16" s="532">
        <v>0</v>
      </c>
      <c r="S16" s="569">
        <v>0</v>
      </c>
      <c r="T16" s="535"/>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row>
    <row r="17" spans="1:131" customFormat="1" x14ac:dyDescent="0.25">
      <c r="A17" s="204"/>
      <c r="B17" s="533" t="s">
        <v>4621</v>
      </c>
      <c r="C17" s="525">
        <v>10</v>
      </c>
      <c r="D17" s="532">
        <v>49.508010823022197</v>
      </c>
      <c r="E17" s="532">
        <v>0</v>
      </c>
      <c r="F17" s="532">
        <v>0</v>
      </c>
      <c r="G17" s="526">
        <v>23.268647598589084</v>
      </c>
      <c r="H17" s="526">
        <v>26.149515444433106</v>
      </c>
      <c r="I17" s="532">
        <v>0</v>
      </c>
      <c r="J17" s="532">
        <v>0</v>
      </c>
      <c r="K17" s="534">
        <v>0</v>
      </c>
      <c r="L17" s="534">
        <v>0</v>
      </c>
      <c r="M17" s="534">
        <v>7.651532640308524</v>
      </c>
      <c r="N17" s="534">
        <v>16.027598792805847</v>
      </c>
      <c r="O17" s="534">
        <v>18.30062897844364</v>
      </c>
      <c r="P17" s="534">
        <v>7.5282504114641826</v>
      </c>
      <c r="Q17" s="534">
        <v>0</v>
      </c>
      <c r="R17" s="532">
        <v>0</v>
      </c>
      <c r="S17" s="569">
        <v>0.99818518703324222</v>
      </c>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row>
    <row r="18" spans="1:131" customFormat="1" ht="19.5" customHeight="1" x14ac:dyDescent="0.25">
      <c r="A18" s="204"/>
      <c r="B18" s="704"/>
      <c r="C18" s="704"/>
      <c r="D18" s="704"/>
      <c r="E18" s="704"/>
      <c r="F18" s="704"/>
      <c r="G18" s="704"/>
      <c r="H18" s="704"/>
      <c r="I18" s="704"/>
      <c r="J18" s="704"/>
      <c r="K18" s="704"/>
      <c r="L18" s="704"/>
      <c r="M18" s="704"/>
      <c r="N18" s="704"/>
      <c r="O18" s="704"/>
      <c r="P18" s="704"/>
      <c r="Q18" s="704"/>
      <c r="R18" s="704"/>
      <c r="S18" s="704"/>
      <c r="T18" s="7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row>
    <row r="19" spans="1:131" ht="28.5" customHeight="1" x14ac:dyDescent="0.25">
      <c r="B19" s="412"/>
      <c r="C19" s="412"/>
      <c r="D19" s="412"/>
      <c r="E19" s="412"/>
      <c r="F19" s="412"/>
      <c r="G19" s="412"/>
      <c r="H19" s="412"/>
      <c r="I19" s="412"/>
      <c r="J19" s="412"/>
      <c r="K19" s="412"/>
      <c r="L19" s="412"/>
      <c r="M19" s="536"/>
      <c r="N19" s="536"/>
      <c r="O19" s="536"/>
      <c r="P19" s="536"/>
      <c r="Q19" s="536"/>
      <c r="R19" s="536"/>
      <c r="S19" s="536"/>
      <c r="T19" s="536"/>
    </row>
    <row r="20" spans="1:131" customFormat="1" ht="206.25" customHeight="1" x14ac:dyDescent="0.25">
      <c r="A20" s="204"/>
      <c r="B20" s="705" t="s">
        <v>4623</v>
      </c>
      <c r="C20" s="706"/>
      <c r="D20" s="706"/>
      <c r="E20" s="706"/>
      <c r="F20" s="706"/>
      <c r="G20" s="706"/>
      <c r="H20" s="706"/>
      <c r="I20" s="706"/>
      <c r="J20" s="706"/>
      <c r="K20" s="706"/>
      <c r="L20" s="706"/>
      <c r="M20" s="706"/>
      <c r="N20" s="706"/>
      <c r="O20" s="706"/>
      <c r="P20" s="706"/>
      <c r="Q20" s="706"/>
      <c r="R20" s="706"/>
      <c r="S20" s="707"/>
      <c r="T20" s="536"/>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row>
    <row r="21" spans="1:131" ht="21.75" customHeight="1" x14ac:dyDescent="0.25">
      <c r="B21" s="537"/>
      <c r="C21" s="537"/>
      <c r="D21" s="537"/>
      <c r="E21" s="537"/>
      <c r="F21" s="537"/>
      <c r="G21" s="537"/>
      <c r="H21" s="537"/>
      <c r="I21" s="537"/>
      <c r="J21" s="537"/>
      <c r="K21" s="537"/>
      <c r="L21" s="537"/>
      <c r="M21" s="537"/>
      <c r="N21" s="537"/>
      <c r="O21" s="537"/>
      <c r="P21" s="537"/>
      <c r="Q21" s="537"/>
      <c r="R21" s="537"/>
      <c r="S21" s="537"/>
      <c r="T21" s="537"/>
    </row>
    <row r="22" spans="1:131" ht="18" customHeight="1" x14ac:dyDescent="0.25">
      <c r="B22" s="538"/>
      <c r="C22" s="538"/>
      <c r="D22" s="539"/>
      <c r="E22" s="539"/>
      <c r="F22" s="540"/>
      <c r="G22" s="541"/>
      <c r="H22" s="541"/>
      <c r="I22" s="541"/>
      <c r="J22" s="541"/>
      <c r="K22" s="541"/>
      <c r="L22" s="225"/>
      <c r="M22" s="225"/>
      <c r="N22" s="225"/>
      <c r="O22" s="225"/>
      <c r="P22" s="225"/>
      <c r="Q22" s="225"/>
      <c r="R22" s="225"/>
      <c r="S22" s="225"/>
      <c r="T22" s="225"/>
    </row>
    <row r="23" spans="1:131" ht="20.25" customHeight="1" x14ac:dyDescent="0.25">
      <c r="B23" s="542"/>
      <c r="C23" s="542"/>
      <c r="D23" s="542"/>
      <c r="E23" s="542"/>
      <c r="F23" s="542"/>
      <c r="G23" s="542"/>
      <c r="H23" s="542"/>
      <c r="I23" s="542"/>
      <c r="J23" s="542"/>
      <c r="K23" s="542"/>
      <c r="L23" s="542"/>
      <c r="M23" s="542"/>
      <c r="N23" s="542"/>
      <c r="O23" s="542"/>
      <c r="P23" s="542"/>
      <c r="Q23" s="542"/>
      <c r="R23" s="542"/>
      <c r="S23" s="542"/>
      <c r="T23" s="542"/>
    </row>
    <row r="24" spans="1:131" ht="33" customHeight="1" x14ac:dyDescent="0.25">
      <c r="B24" s="543"/>
      <c r="C24" s="543"/>
      <c r="D24" s="543"/>
      <c r="E24" s="543"/>
      <c r="F24" s="543"/>
      <c r="G24" s="543"/>
      <c r="H24" s="543"/>
      <c r="I24" s="543"/>
      <c r="J24" s="543"/>
      <c r="K24" s="543"/>
      <c r="L24" s="543"/>
      <c r="M24" s="544"/>
      <c r="N24" s="544"/>
      <c r="O24" s="544"/>
      <c r="P24" s="544"/>
      <c r="Q24" s="544"/>
      <c r="R24" s="544"/>
      <c r="S24" s="544"/>
      <c r="T24" s="544"/>
    </row>
    <row r="25" spans="1:131" ht="33" customHeight="1" x14ac:dyDescent="0.25">
      <c r="B25" s="542"/>
      <c r="C25" s="542"/>
      <c r="D25" s="542"/>
      <c r="E25" s="542"/>
      <c r="F25" s="542"/>
      <c r="G25" s="542"/>
      <c r="H25" s="542"/>
      <c r="I25" s="542"/>
      <c r="J25" s="542"/>
      <c r="K25" s="542"/>
      <c r="L25" s="542"/>
      <c r="M25" s="542"/>
      <c r="N25" s="542"/>
      <c r="O25" s="542"/>
      <c r="P25" s="542"/>
      <c r="Q25" s="542"/>
      <c r="R25" s="542"/>
      <c r="S25" s="542"/>
      <c r="T25" s="542"/>
    </row>
    <row r="26" spans="1:131" ht="29.25" customHeight="1" x14ac:dyDescent="0.25">
      <c r="B26" s="543"/>
      <c r="C26" s="543"/>
      <c r="D26" s="543"/>
      <c r="E26" s="543"/>
      <c r="F26" s="543"/>
      <c r="G26" s="543"/>
      <c r="H26" s="543"/>
      <c r="I26" s="543"/>
      <c r="J26" s="543"/>
      <c r="K26" s="543"/>
      <c r="L26" s="543"/>
      <c r="M26" s="545"/>
      <c r="N26" s="544"/>
      <c r="O26" s="544"/>
      <c r="P26" s="544"/>
      <c r="Q26" s="544"/>
      <c r="R26" s="544"/>
      <c r="S26" s="544"/>
      <c r="T26" s="544"/>
    </row>
    <row r="27" spans="1:131" ht="20.25" customHeight="1" x14ac:dyDescent="0.25">
      <c r="B27" s="542"/>
      <c r="C27" s="542"/>
      <c r="D27" s="542"/>
      <c r="E27" s="542"/>
      <c r="F27" s="542"/>
      <c r="G27" s="542"/>
      <c r="H27" s="542"/>
      <c r="I27" s="542"/>
      <c r="J27" s="542"/>
      <c r="K27" s="542"/>
      <c r="L27" s="542"/>
      <c r="M27" s="542"/>
      <c r="N27" s="542"/>
      <c r="O27" s="542"/>
      <c r="P27" s="542"/>
      <c r="Q27" s="542"/>
      <c r="R27" s="542"/>
      <c r="S27" s="542"/>
      <c r="T27" s="542"/>
    </row>
    <row r="28" spans="1:131" ht="20.25" customHeight="1" x14ac:dyDescent="0.25">
      <c r="B28" s="542"/>
      <c r="C28" s="542"/>
      <c r="D28" s="542"/>
      <c r="E28" s="542"/>
      <c r="F28" s="542"/>
      <c r="G28" s="542"/>
      <c r="H28" s="542"/>
      <c r="I28" s="542"/>
      <c r="J28" s="542"/>
      <c r="K28" s="542"/>
      <c r="L28" s="542"/>
      <c r="M28" s="542"/>
      <c r="N28" s="542"/>
      <c r="O28" s="542"/>
      <c r="P28" s="542"/>
      <c r="Q28" s="542"/>
      <c r="R28" s="542"/>
      <c r="S28" s="542"/>
      <c r="T28" s="542"/>
    </row>
    <row r="29" spans="1:131" ht="27.75" customHeight="1" x14ac:dyDescent="0.25">
      <c r="B29" s="537"/>
      <c r="C29" s="537"/>
      <c r="D29" s="537"/>
      <c r="E29" s="537"/>
      <c r="F29" s="537"/>
      <c r="G29" s="537"/>
      <c r="H29" s="537"/>
      <c r="I29" s="537"/>
      <c r="J29" s="537"/>
      <c r="K29" s="537"/>
      <c r="L29" s="537"/>
      <c r="M29" s="537"/>
      <c r="N29" s="537"/>
      <c r="O29" s="537"/>
      <c r="P29" s="537"/>
      <c r="Q29" s="537"/>
      <c r="R29" s="537"/>
      <c r="S29" s="537"/>
      <c r="T29" s="537"/>
    </row>
    <row r="30" spans="1:131" ht="20.25" customHeight="1" x14ac:dyDescent="0.25">
      <c r="B30" s="537"/>
      <c r="C30" s="537"/>
      <c r="D30" s="537"/>
      <c r="E30" s="537"/>
      <c r="F30" s="537"/>
      <c r="G30" s="537"/>
      <c r="H30" s="537"/>
      <c r="I30" s="537"/>
      <c r="J30" s="537"/>
      <c r="K30" s="537"/>
      <c r="L30" s="537"/>
      <c r="M30" s="537"/>
      <c r="N30" s="537"/>
      <c r="O30" s="537"/>
      <c r="P30" s="537"/>
      <c r="Q30" s="537"/>
      <c r="R30" s="537"/>
      <c r="S30" s="537"/>
      <c r="T30" s="537"/>
    </row>
    <row r="31" spans="1:131" ht="38.25" customHeight="1" x14ac:dyDescent="0.25">
      <c r="B31" s="537"/>
      <c r="C31" s="537"/>
      <c r="D31" s="537"/>
      <c r="E31" s="537"/>
      <c r="F31" s="537"/>
      <c r="G31" s="537"/>
      <c r="H31" s="537"/>
      <c r="I31" s="537"/>
      <c r="J31" s="537"/>
      <c r="K31" s="537"/>
      <c r="L31" s="537"/>
      <c r="M31" s="537"/>
      <c r="N31" s="537"/>
      <c r="O31" s="537"/>
      <c r="P31" s="537"/>
      <c r="Q31" s="537"/>
      <c r="R31" s="537"/>
      <c r="S31" s="537"/>
      <c r="T31" s="537"/>
    </row>
  </sheetData>
  <mergeCells count="9">
    <mergeCell ref="B18:T18"/>
    <mergeCell ref="B20:S20"/>
    <mergeCell ref="B2:Q2"/>
    <mergeCell ref="B4:B7"/>
    <mergeCell ref="C4:S4"/>
    <mergeCell ref="C5:D6"/>
    <mergeCell ref="E5:J5"/>
    <mergeCell ref="K5:Q5"/>
    <mergeCell ref="R5:S5"/>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3C8B-3640-47A2-93D5-0CEFBA3046D7}">
  <dimension ref="A2:BZ31"/>
  <sheetViews>
    <sheetView showRowColHeaders="0" workbookViewId="0">
      <selection activeCell="E5" sqref="E5"/>
    </sheetView>
  </sheetViews>
  <sheetFormatPr defaultColWidth="8.5703125" defaultRowHeight="15" x14ac:dyDescent="0.25"/>
  <cols>
    <col min="1" max="1" width="8.5703125" style="204"/>
    <col min="2" max="2" width="8" style="204" customWidth="1"/>
    <col min="3" max="3" width="90.5703125" style="204" bestFit="1" customWidth="1"/>
    <col min="4" max="4" width="27.5703125" style="204" customWidth="1"/>
    <col min="5" max="5" width="12.5703125" style="204" customWidth="1"/>
    <col min="6" max="9" width="13.42578125" style="204" bestFit="1" customWidth="1"/>
    <col min="10" max="10" width="11.5703125" style="204" customWidth="1"/>
    <col min="11" max="11" width="10.5703125" style="204" customWidth="1"/>
    <col min="12" max="12" width="11.42578125" style="204" customWidth="1"/>
    <col min="13" max="14" width="11.5703125" style="204" customWidth="1"/>
    <col min="15" max="15" width="12.42578125" style="204" customWidth="1"/>
    <col min="16" max="18" width="11.5703125" style="204" customWidth="1"/>
    <col min="19" max="19" width="23" style="204" customWidth="1"/>
    <col min="20" max="20" width="16.5703125" style="204" customWidth="1"/>
    <col min="21" max="16384" width="8.5703125" style="204"/>
  </cols>
  <sheetData>
    <row r="2" spans="1:78" customFormat="1" ht="23.25" x14ac:dyDescent="0.25">
      <c r="A2" s="204"/>
      <c r="B2" s="520" t="s">
        <v>4624</v>
      </c>
      <c r="C2" s="521"/>
      <c r="D2" s="521"/>
      <c r="E2" s="521"/>
      <c r="F2" s="521"/>
      <c r="G2" s="546"/>
      <c r="H2" s="547"/>
      <c r="I2" s="547"/>
      <c r="J2" s="547"/>
      <c r="K2" s="547"/>
      <c r="L2" s="547"/>
      <c r="M2" s="547"/>
      <c r="N2" s="547"/>
      <c r="O2" s="547"/>
      <c r="P2" s="547"/>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row>
    <row r="3" spans="1:78" ht="17.25" customHeight="1" x14ac:dyDescent="0.25">
      <c r="B3" s="208"/>
      <c r="C3" s="524"/>
      <c r="D3" s="524"/>
      <c r="E3" s="524"/>
      <c r="F3" s="524"/>
      <c r="G3" s="524"/>
      <c r="H3" s="524"/>
      <c r="I3" s="524"/>
      <c r="J3" s="524"/>
      <c r="K3" s="524"/>
      <c r="L3" s="524"/>
      <c r="M3" s="524"/>
      <c r="N3" s="524"/>
      <c r="O3" s="524"/>
      <c r="P3" s="524"/>
      <c r="Q3" s="524"/>
      <c r="R3" s="524"/>
      <c r="S3" s="524"/>
    </row>
    <row r="4" spans="1:78" customFormat="1" ht="150" customHeight="1" x14ac:dyDescent="0.25">
      <c r="A4" s="204"/>
      <c r="B4" s="614" t="s">
        <v>4625</v>
      </c>
      <c r="C4" s="615"/>
      <c r="D4" s="264" t="s">
        <v>4626</v>
      </c>
      <c r="E4" s="264" t="s">
        <v>4547</v>
      </c>
      <c r="F4" s="264" t="s">
        <v>4627</v>
      </c>
      <c r="G4" s="264" t="s">
        <v>4628</v>
      </c>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row>
    <row r="5" spans="1:78" customFormat="1" x14ac:dyDescent="0.25">
      <c r="A5" s="204"/>
      <c r="B5" s="525" t="s">
        <v>0</v>
      </c>
      <c r="C5" s="525" t="s">
        <v>32</v>
      </c>
      <c r="D5" s="525" t="s">
        <v>33</v>
      </c>
      <c r="E5" s="525" t="s">
        <v>34</v>
      </c>
      <c r="F5" s="525" t="s">
        <v>51</v>
      </c>
      <c r="G5" s="525" t="s">
        <v>52</v>
      </c>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row>
    <row r="6" spans="1:78" customFormat="1" ht="30" customHeight="1" x14ac:dyDescent="0.25">
      <c r="A6" s="204"/>
      <c r="B6" s="525">
        <v>1</v>
      </c>
      <c r="C6" s="532">
        <v>0</v>
      </c>
      <c r="D6" s="532">
        <v>0</v>
      </c>
      <c r="E6" s="532">
        <v>0</v>
      </c>
      <c r="F6" s="532">
        <v>0</v>
      </c>
      <c r="G6" s="532">
        <v>0</v>
      </c>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row>
    <row r="7" spans="1:78" ht="52.5" customHeight="1" x14ac:dyDescent="0.25">
      <c r="B7" s="714"/>
      <c r="C7" s="714"/>
      <c r="D7" s="539"/>
      <c r="E7" s="540"/>
      <c r="F7" s="541"/>
      <c r="G7" s="541"/>
      <c r="H7" s="541"/>
      <c r="I7" s="541"/>
      <c r="J7" s="541"/>
      <c r="K7" s="225"/>
      <c r="L7" s="225"/>
      <c r="M7" s="225"/>
      <c r="N7" s="225"/>
      <c r="O7" s="225"/>
      <c r="P7" s="225"/>
      <c r="Q7" s="225"/>
      <c r="R7" s="225"/>
      <c r="S7" s="225"/>
    </row>
    <row r="8" spans="1:78" x14ac:dyDescent="0.25">
      <c r="B8" s="715" t="s">
        <v>4629</v>
      </c>
      <c r="C8" s="715"/>
      <c r="D8" s="715"/>
      <c r="E8" s="715"/>
      <c r="F8" s="715"/>
      <c r="G8" s="715"/>
      <c r="H8" s="715"/>
      <c r="I8" s="715"/>
      <c r="J8" s="715"/>
      <c r="K8" s="715"/>
      <c r="L8" s="715"/>
      <c r="M8" s="715"/>
      <c r="N8" s="715"/>
      <c r="O8" s="715"/>
      <c r="P8" s="715"/>
      <c r="Q8" s="715"/>
      <c r="R8" s="715"/>
      <c r="S8" s="715"/>
    </row>
    <row r="9" spans="1:78" customFormat="1" ht="58.5" customHeight="1" x14ac:dyDescent="0.25">
      <c r="A9" s="204"/>
      <c r="B9" s="705" t="s">
        <v>4652</v>
      </c>
      <c r="C9" s="706"/>
      <c r="D9" s="706"/>
      <c r="E9" s="706"/>
      <c r="F9" s="706"/>
      <c r="G9" s="707"/>
      <c r="H9" s="548"/>
      <c r="I9" s="217"/>
      <c r="J9" s="217"/>
      <c r="K9" s="217"/>
      <c r="L9" s="544"/>
      <c r="M9" s="544"/>
      <c r="N9" s="544"/>
      <c r="O9" s="544"/>
      <c r="P9" s="544"/>
      <c r="Q9" s="544"/>
      <c r="R9" s="544"/>
      <c r="S9" s="54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row>
    <row r="10" spans="1:78" x14ac:dyDescent="0.25">
      <c r="B10" s="713"/>
      <c r="C10" s="713"/>
      <c r="D10" s="713"/>
      <c r="E10" s="713"/>
      <c r="F10" s="713"/>
      <c r="G10" s="713"/>
      <c r="H10" s="713"/>
      <c r="I10" s="713"/>
      <c r="J10" s="713"/>
      <c r="K10" s="713"/>
      <c r="L10" s="713"/>
      <c r="M10" s="713"/>
      <c r="N10" s="713"/>
      <c r="O10" s="713"/>
      <c r="P10" s="713"/>
      <c r="Q10" s="713"/>
      <c r="R10" s="713"/>
      <c r="S10" s="713"/>
    </row>
    <row r="11" spans="1:78" ht="15.75" x14ac:dyDescent="0.25">
      <c r="B11" s="714"/>
      <c r="C11" s="714"/>
      <c r="D11" s="539"/>
      <c r="E11" s="540"/>
      <c r="F11" s="541"/>
      <c r="G11" s="541"/>
      <c r="H11" s="541"/>
      <c r="I11" s="541"/>
      <c r="J11" s="541"/>
      <c r="K11" s="225"/>
      <c r="L11" s="225"/>
      <c r="M11" s="225"/>
      <c r="N11" s="225"/>
      <c r="O11" s="225"/>
      <c r="P11" s="225"/>
      <c r="Q11" s="225"/>
      <c r="R11" s="225"/>
      <c r="S11" s="225"/>
    </row>
    <row r="12" spans="1:78" x14ac:dyDescent="0.25">
      <c r="B12" s="713"/>
      <c r="C12" s="713"/>
      <c r="D12" s="713"/>
      <c r="E12" s="713"/>
      <c r="F12" s="713"/>
      <c r="G12" s="713"/>
      <c r="H12" s="713"/>
      <c r="I12" s="713"/>
      <c r="J12" s="713"/>
      <c r="K12" s="713"/>
      <c r="L12" s="713"/>
      <c r="M12" s="713"/>
      <c r="N12" s="713"/>
      <c r="O12" s="713"/>
      <c r="P12" s="713"/>
      <c r="Q12" s="713"/>
      <c r="R12" s="713"/>
      <c r="S12" s="713"/>
    </row>
    <row r="13" spans="1:78" x14ac:dyDescent="0.25">
      <c r="B13" s="712"/>
      <c r="C13" s="712"/>
      <c r="D13" s="712"/>
      <c r="E13" s="712"/>
      <c r="F13" s="712"/>
      <c r="G13" s="712"/>
      <c r="H13" s="712"/>
      <c r="I13" s="712"/>
      <c r="J13" s="712"/>
      <c r="K13" s="712"/>
      <c r="L13" s="544"/>
      <c r="M13" s="544"/>
      <c r="N13" s="544"/>
      <c r="O13" s="544"/>
      <c r="P13" s="544"/>
      <c r="Q13" s="544"/>
      <c r="R13" s="544"/>
      <c r="S13" s="544"/>
    </row>
    <row r="14" spans="1:78" x14ac:dyDescent="0.25">
      <c r="B14" s="713"/>
      <c r="C14" s="713"/>
      <c r="D14" s="713"/>
      <c r="E14" s="713"/>
      <c r="F14" s="713"/>
      <c r="G14" s="713"/>
      <c r="H14" s="713"/>
      <c r="I14" s="713"/>
      <c r="J14" s="713"/>
      <c r="K14" s="713"/>
      <c r="L14" s="713"/>
      <c r="M14" s="713"/>
      <c r="N14" s="713"/>
      <c r="O14" s="713"/>
      <c r="P14" s="713"/>
      <c r="Q14" s="713"/>
      <c r="R14" s="713"/>
      <c r="S14" s="713"/>
    </row>
    <row r="15" spans="1:78" ht="15.75" x14ac:dyDescent="0.25">
      <c r="B15" s="714"/>
      <c r="C15" s="714"/>
      <c r="D15" s="539"/>
      <c r="E15" s="540"/>
      <c r="F15" s="541"/>
      <c r="G15" s="541"/>
      <c r="H15" s="541"/>
      <c r="I15" s="541"/>
      <c r="J15" s="541"/>
      <c r="K15" s="225"/>
      <c r="L15" s="225"/>
      <c r="M15" s="225"/>
      <c r="N15" s="225"/>
      <c r="O15" s="225"/>
      <c r="P15" s="225"/>
      <c r="Q15" s="225"/>
      <c r="R15" s="225"/>
      <c r="S15" s="225"/>
    </row>
    <row r="16" spans="1:78" x14ac:dyDescent="0.25">
      <c r="B16" s="713"/>
      <c r="C16" s="713"/>
      <c r="D16" s="713"/>
      <c r="E16" s="713"/>
      <c r="F16" s="713"/>
      <c r="G16" s="713"/>
      <c r="H16" s="713"/>
      <c r="I16" s="713"/>
      <c r="J16" s="713"/>
      <c r="K16" s="713"/>
      <c r="L16" s="713"/>
      <c r="M16" s="713"/>
      <c r="N16" s="713"/>
      <c r="O16" s="713"/>
      <c r="P16" s="713"/>
      <c r="Q16" s="713"/>
      <c r="R16" s="713"/>
      <c r="S16" s="713"/>
    </row>
    <row r="17" spans="2:19" x14ac:dyDescent="0.25">
      <c r="B17" s="712"/>
      <c r="C17" s="712"/>
      <c r="D17" s="712"/>
      <c r="E17" s="712"/>
      <c r="F17" s="712"/>
      <c r="G17" s="712"/>
      <c r="H17" s="712"/>
      <c r="I17" s="712"/>
      <c r="J17" s="712"/>
      <c r="K17" s="712"/>
      <c r="L17" s="544"/>
      <c r="M17" s="544"/>
      <c r="N17" s="544"/>
      <c r="O17" s="544"/>
      <c r="P17" s="544"/>
      <c r="Q17" s="544"/>
      <c r="R17" s="544"/>
      <c r="S17" s="544"/>
    </row>
    <row r="18" spans="2:19" ht="19.5" customHeight="1" x14ac:dyDescent="0.25">
      <c r="B18" s="713"/>
      <c r="C18" s="713"/>
      <c r="D18" s="713"/>
      <c r="E18" s="713"/>
      <c r="F18" s="713"/>
      <c r="G18" s="713"/>
      <c r="H18" s="713"/>
      <c r="I18" s="713"/>
      <c r="J18" s="713"/>
      <c r="K18" s="713"/>
      <c r="L18" s="713"/>
      <c r="M18" s="713"/>
      <c r="N18" s="713"/>
      <c r="O18" s="713"/>
      <c r="P18" s="713"/>
      <c r="Q18" s="713"/>
      <c r="R18" s="713"/>
      <c r="S18" s="713"/>
    </row>
    <row r="19" spans="2:19" ht="28.5" customHeight="1" x14ac:dyDescent="0.25">
      <c r="B19" s="712"/>
      <c r="C19" s="712"/>
      <c r="D19" s="712"/>
      <c r="E19" s="712"/>
      <c r="F19" s="712"/>
      <c r="G19" s="712"/>
      <c r="H19" s="712"/>
      <c r="I19" s="712"/>
      <c r="J19" s="712"/>
      <c r="K19" s="712"/>
      <c r="L19" s="536"/>
      <c r="M19" s="536"/>
      <c r="N19" s="536"/>
      <c r="O19" s="536"/>
      <c r="P19" s="536"/>
      <c r="Q19" s="536"/>
      <c r="R19" s="536"/>
      <c r="S19" s="536"/>
    </row>
    <row r="20" spans="2:19" ht="45.75" customHeight="1" x14ac:dyDescent="0.25">
      <c r="B20" s="713"/>
      <c r="C20" s="713"/>
      <c r="D20" s="713"/>
      <c r="E20" s="713"/>
      <c r="F20" s="713"/>
      <c r="G20" s="713"/>
      <c r="H20" s="713"/>
      <c r="I20" s="713"/>
      <c r="J20" s="713"/>
      <c r="K20" s="713"/>
      <c r="L20" s="536"/>
      <c r="M20" s="536"/>
      <c r="N20" s="536"/>
      <c r="O20" s="536"/>
      <c r="P20" s="536"/>
      <c r="Q20" s="536"/>
      <c r="R20" s="536"/>
      <c r="S20" s="536"/>
    </row>
    <row r="21" spans="2:19" ht="21.75" customHeight="1" x14ac:dyDescent="0.25">
      <c r="B21" s="711"/>
      <c r="C21" s="711"/>
      <c r="D21" s="711"/>
      <c r="E21" s="711"/>
      <c r="F21" s="711"/>
      <c r="G21" s="711"/>
      <c r="H21" s="711"/>
      <c r="I21" s="711"/>
      <c r="J21" s="711"/>
      <c r="K21" s="711"/>
      <c r="L21" s="711"/>
      <c r="M21" s="711"/>
      <c r="N21" s="711"/>
      <c r="O21" s="711"/>
      <c r="P21" s="711"/>
      <c r="Q21" s="711"/>
      <c r="R21" s="711"/>
      <c r="S21" s="711"/>
    </row>
    <row r="22" spans="2:19" ht="18" customHeight="1" x14ac:dyDescent="0.25">
      <c r="B22" s="714"/>
      <c r="C22" s="714"/>
      <c r="D22" s="539"/>
      <c r="E22" s="540"/>
      <c r="F22" s="541"/>
      <c r="G22" s="541"/>
      <c r="H22" s="541"/>
      <c r="I22" s="541"/>
      <c r="J22" s="541"/>
      <c r="K22" s="225"/>
      <c r="L22" s="225"/>
      <c r="M22" s="225"/>
      <c r="N22" s="225"/>
      <c r="O22" s="225"/>
      <c r="P22" s="225"/>
      <c r="Q22" s="225"/>
      <c r="R22" s="225"/>
      <c r="S22" s="225"/>
    </row>
    <row r="23" spans="2:19" ht="20.25" customHeight="1" x14ac:dyDescent="0.25">
      <c r="B23" s="713"/>
      <c r="C23" s="713"/>
      <c r="D23" s="713"/>
      <c r="E23" s="713"/>
      <c r="F23" s="713"/>
      <c r="G23" s="713"/>
      <c r="H23" s="713"/>
      <c r="I23" s="713"/>
      <c r="J23" s="713"/>
      <c r="K23" s="713"/>
      <c r="L23" s="713"/>
      <c r="M23" s="713"/>
      <c r="N23" s="713"/>
      <c r="O23" s="713"/>
      <c r="P23" s="713"/>
      <c r="Q23" s="713"/>
      <c r="R23" s="713"/>
      <c r="S23" s="713"/>
    </row>
    <row r="24" spans="2:19" ht="33" customHeight="1" x14ac:dyDescent="0.25">
      <c r="B24" s="712"/>
      <c r="C24" s="712"/>
      <c r="D24" s="712"/>
      <c r="E24" s="712"/>
      <c r="F24" s="712"/>
      <c r="G24" s="712"/>
      <c r="H24" s="712"/>
      <c r="I24" s="712"/>
      <c r="J24" s="712"/>
      <c r="K24" s="712"/>
      <c r="L24" s="544"/>
      <c r="M24" s="544"/>
      <c r="N24" s="544"/>
      <c r="O24" s="544"/>
      <c r="P24" s="544"/>
      <c r="Q24" s="544"/>
      <c r="R24" s="544"/>
      <c r="S24" s="544"/>
    </row>
    <row r="25" spans="2:19" ht="33" customHeight="1" x14ac:dyDescent="0.25">
      <c r="B25" s="713"/>
      <c r="C25" s="713"/>
      <c r="D25" s="713"/>
      <c r="E25" s="713"/>
      <c r="F25" s="713"/>
      <c r="G25" s="713"/>
      <c r="H25" s="713"/>
      <c r="I25" s="713"/>
      <c r="J25" s="713"/>
      <c r="K25" s="713"/>
      <c r="L25" s="713"/>
      <c r="M25" s="713"/>
      <c r="N25" s="713"/>
      <c r="O25" s="713"/>
      <c r="P25" s="713"/>
      <c r="Q25" s="713"/>
      <c r="R25" s="713"/>
      <c r="S25" s="713"/>
    </row>
    <row r="26" spans="2:19" ht="29.25" customHeight="1" x14ac:dyDescent="0.25">
      <c r="B26" s="712"/>
      <c r="C26" s="712"/>
      <c r="D26" s="712"/>
      <c r="E26" s="712"/>
      <c r="F26" s="712"/>
      <c r="G26" s="712"/>
      <c r="H26" s="712"/>
      <c r="I26" s="712"/>
      <c r="J26" s="712"/>
      <c r="K26" s="712"/>
      <c r="L26" s="545"/>
      <c r="M26" s="544"/>
      <c r="N26" s="544"/>
      <c r="O26" s="544"/>
      <c r="P26" s="544"/>
      <c r="Q26" s="544"/>
      <c r="R26" s="544"/>
      <c r="S26" s="544"/>
    </row>
    <row r="27" spans="2:19" ht="20.25" customHeight="1" x14ac:dyDescent="0.25">
      <c r="B27" s="713"/>
      <c r="C27" s="713"/>
      <c r="D27" s="713"/>
      <c r="E27" s="713"/>
      <c r="F27" s="713"/>
      <c r="G27" s="713"/>
      <c r="H27" s="713"/>
      <c r="I27" s="713"/>
      <c r="J27" s="713"/>
      <c r="K27" s="713"/>
      <c r="L27" s="713"/>
      <c r="M27" s="713"/>
      <c r="N27" s="713"/>
      <c r="O27" s="713"/>
      <c r="P27" s="713"/>
      <c r="Q27" s="713"/>
      <c r="R27" s="713"/>
      <c r="S27" s="713"/>
    </row>
    <row r="28" spans="2:19" ht="20.25" customHeight="1" x14ac:dyDescent="0.25">
      <c r="B28" s="713"/>
      <c r="C28" s="713"/>
      <c r="D28" s="713"/>
      <c r="E28" s="713"/>
      <c r="F28" s="713"/>
      <c r="G28" s="713"/>
      <c r="H28" s="713"/>
      <c r="I28" s="713"/>
      <c r="J28" s="713"/>
      <c r="K28" s="713"/>
      <c r="L28" s="713"/>
      <c r="M28" s="713"/>
      <c r="N28" s="713"/>
      <c r="O28" s="713"/>
      <c r="P28" s="713"/>
      <c r="Q28" s="713"/>
      <c r="R28" s="713"/>
      <c r="S28" s="713"/>
    </row>
    <row r="29" spans="2:19" ht="27.75" customHeight="1" x14ac:dyDescent="0.25">
      <c r="B29" s="711"/>
      <c r="C29" s="711"/>
      <c r="D29" s="711"/>
      <c r="E29" s="711"/>
      <c r="F29" s="711"/>
      <c r="G29" s="711"/>
      <c r="H29" s="711"/>
      <c r="I29" s="711"/>
      <c r="J29" s="711"/>
      <c r="K29" s="711"/>
      <c r="L29" s="711"/>
      <c r="M29" s="711"/>
      <c r="N29" s="711"/>
      <c r="O29" s="711"/>
      <c r="P29" s="711"/>
      <c r="Q29" s="711"/>
      <c r="R29" s="711"/>
      <c r="S29" s="711"/>
    </row>
    <row r="30" spans="2:19" ht="20.25" customHeight="1" x14ac:dyDescent="0.25">
      <c r="B30" s="711"/>
      <c r="C30" s="711"/>
      <c r="D30" s="711"/>
      <c r="E30" s="711"/>
      <c r="F30" s="711"/>
      <c r="G30" s="711"/>
      <c r="H30" s="711"/>
      <c r="I30" s="711"/>
      <c r="J30" s="711"/>
      <c r="K30" s="711"/>
      <c r="L30" s="711"/>
      <c r="M30" s="711"/>
      <c r="N30" s="711"/>
      <c r="O30" s="711"/>
      <c r="P30" s="711"/>
      <c r="Q30" s="711"/>
      <c r="R30" s="711"/>
      <c r="S30" s="711"/>
    </row>
    <row r="31" spans="2:19" ht="38.25" customHeight="1" x14ac:dyDescent="0.25">
      <c r="B31" s="711"/>
      <c r="C31" s="711"/>
      <c r="D31" s="711"/>
      <c r="E31" s="711"/>
      <c r="F31" s="711"/>
      <c r="G31" s="711"/>
      <c r="H31" s="711"/>
      <c r="I31" s="711"/>
      <c r="J31" s="711"/>
      <c r="K31" s="711"/>
      <c r="L31" s="711"/>
      <c r="M31" s="711"/>
      <c r="N31" s="711"/>
      <c r="O31" s="711"/>
      <c r="P31" s="711"/>
      <c r="Q31" s="711"/>
      <c r="R31" s="711"/>
      <c r="S31" s="711"/>
    </row>
  </sheetData>
  <mergeCells count="26">
    <mergeCell ref="B11:C11"/>
    <mergeCell ref="B4:C4"/>
    <mergeCell ref="B7:C7"/>
    <mergeCell ref="B8:S8"/>
    <mergeCell ref="B9:G9"/>
    <mergeCell ref="B10:S10"/>
    <mergeCell ref="B23:S23"/>
    <mergeCell ref="B12:S12"/>
    <mergeCell ref="B13:K13"/>
    <mergeCell ref="B14:S14"/>
    <mergeCell ref="B15:C15"/>
    <mergeCell ref="B16:S16"/>
    <mergeCell ref="B17:K17"/>
    <mergeCell ref="B18:S18"/>
    <mergeCell ref="B19:K19"/>
    <mergeCell ref="B20:K20"/>
    <mergeCell ref="B21:S21"/>
    <mergeCell ref="B22:C22"/>
    <mergeCell ref="B30:S30"/>
    <mergeCell ref="B31:S31"/>
    <mergeCell ref="B24:K24"/>
    <mergeCell ref="B25:S25"/>
    <mergeCell ref="B26:K26"/>
    <mergeCell ref="B27:S27"/>
    <mergeCell ref="B28:S28"/>
    <mergeCell ref="B29:S29"/>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D508-68F7-4A04-B246-5D3F817E624E}">
  <sheetPr codeName="Sheet58"/>
  <dimension ref="B1:H14"/>
  <sheetViews>
    <sheetView showGridLines="0" zoomScaleNormal="100" workbookViewId="0">
      <pane xSplit="3" ySplit="6" topLeftCell="D7" activePane="bottomRight" state="frozen"/>
      <selection activeCell="E5" sqref="E5"/>
      <selection pane="topRight" activeCell="E5" sqref="E5"/>
      <selection pane="bottomLeft" activeCell="E5" sqref="E5"/>
      <selection pane="bottomRight" activeCell="C6" sqref="C6"/>
    </sheetView>
  </sheetViews>
  <sheetFormatPr defaultRowHeight="15" x14ac:dyDescent="0.25"/>
  <cols>
    <col min="1" max="1" width="2.5703125" customWidth="1"/>
    <col min="2" max="2" width="33.28515625" customWidth="1"/>
    <col min="3" max="3" width="6.5703125" customWidth="1"/>
    <col min="4" max="4" width="25.42578125" customWidth="1"/>
    <col min="5" max="5" width="26.5703125" customWidth="1"/>
    <col min="6" max="7" width="18.7109375" customWidth="1"/>
    <col min="8" max="8" width="26.140625" customWidth="1"/>
  </cols>
  <sheetData>
    <row r="1" spans="2:8" ht="10.9" customHeight="1" x14ac:dyDescent="0.25"/>
    <row r="2" spans="2:8" ht="27.6" customHeight="1" x14ac:dyDescent="0.25">
      <c r="B2" s="570" t="s">
        <v>1430</v>
      </c>
      <c r="C2" s="571"/>
      <c r="D2" s="571"/>
      <c r="E2" s="571"/>
      <c r="F2" s="571"/>
      <c r="G2" s="571"/>
      <c r="H2" s="571"/>
    </row>
    <row r="3" spans="2:8" x14ac:dyDescent="0.25">
      <c r="B3" s="573"/>
      <c r="C3" s="573"/>
      <c r="D3" s="574"/>
    </row>
    <row r="4" spans="2:8" ht="14.45" customHeight="1" x14ac:dyDescent="0.25">
      <c r="B4" s="169"/>
      <c r="C4" s="170"/>
      <c r="D4" s="579" t="s">
        <v>1429</v>
      </c>
      <c r="E4" s="580"/>
      <c r="F4" s="580"/>
      <c r="G4" s="580"/>
      <c r="H4" s="581"/>
    </row>
    <row r="5" spans="2:8" ht="60" x14ac:dyDescent="0.25">
      <c r="B5" s="171"/>
      <c r="C5" s="168"/>
      <c r="D5" s="175" t="s">
        <v>1418</v>
      </c>
      <c r="E5" s="175" t="s">
        <v>1419</v>
      </c>
      <c r="F5" s="175" t="s">
        <v>1420</v>
      </c>
      <c r="G5" s="175" t="s">
        <v>1421</v>
      </c>
      <c r="H5" s="175" t="s">
        <v>1422</v>
      </c>
    </row>
    <row r="6" spans="2:8" x14ac:dyDescent="0.25">
      <c r="B6" s="172"/>
      <c r="C6" s="173" t="s">
        <v>0</v>
      </c>
      <c r="D6" s="173" t="s">
        <v>32</v>
      </c>
      <c r="E6" s="173" t="s">
        <v>33</v>
      </c>
      <c r="F6" s="173" t="s">
        <v>34</v>
      </c>
      <c r="G6" s="173" t="s">
        <v>51</v>
      </c>
      <c r="H6" s="173" t="s">
        <v>1417</v>
      </c>
    </row>
    <row r="7" spans="2:8" x14ac:dyDescent="0.25">
      <c r="B7" s="178" t="s">
        <v>1423</v>
      </c>
      <c r="C7" s="173">
        <v>1</v>
      </c>
      <c r="D7" s="53">
        <v>4185051074.5718002</v>
      </c>
      <c r="E7" s="53">
        <v>2517406560.0915999</v>
      </c>
      <c r="F7" s="53">
        <v>6702457634.6633997</v>
      </c>
      <c r="G7" s="53">
        <v>24436842418.0989</v>
      </c>
      <c r="H7" s="568">
        <v>24436842418.0989</v>
      </c>
    </row>
    <row r="8" spans="2:8" x14ac:dyDescent="0.25">
      <c r="B8" s="178" t="s">
        <v>1424</v>
      </c>
      <c r="C8" s="173">
        <v>2</v>
      </c>
      <c r="D8" s="53" t="s">
        <v>4532</v>
      </c>
      <c r="E8" s="54">
        <v>83712866.780699998</v>
      </c>
      <c r="F8" s="55">
        <v>83712866.780699998</v>
      </c>
      <c r="G8" s="54">
        <v>83712866.780699998</v>
      </c>
      <c r="H8" s="56">
        <v>83712866.780699998</v>
      </c>
    </row>
    <row r="9" spans="2:8" x14ac:dyDescent="0.25">
      <c r="B9" s="178" t="s">
        <v>1425</v>
      </c>
      <c r="C9" s="173">
        <v>3</v>
      </c>
      <c r="D9" s="32" t="s">
        <v>4532</v>
      </c>
      <c r="E9" s="54">
        <v>61111026.619999997</v>
      </c>
      <c r="F9" s="55">
        <v>61111026.619999997</v>
      </c>
      <c r="G9" s="54">
        <v>61111026.619999997</v>
      </c>
      <c r="H9" s="56">
        <v>61111026.619999997</v>
      </c>
    </row>
    <row r="10" spans="2:8" x14ac:dyDescent="0.25">
      <c r="B10" s="178" t="s">
        <v>1426</v>
      </c>
      <c r="C10" s="173">
        <v>4</v>
      </c>
      <c r="D10" s="53" t="s">
        <v>4532</v>
      </c>
      <c r="E10" s="54">
        <v>52972989.497000001</v>
      </c>
      <c r="F10" s="55">
        <v>52972989.497000001</v>
      </c>
      <c r="G10" s="54">
        <v>52972989.497000001</v>
      </c>
      <c r="H10" s="56">
        <v>52972989.497000001</v>
      </c>
    </row>
    <row r="11" spans="2:8" x14ac:dyDescent="0.25">
      <c r="B11" s="178" t="s">
        <v>1427</v>
      </c>
      <c r="C11" s="173">
        <v>5</v>
      </c>
      <c r="D11" s="53" t="s">
        <v>4532</v>
      </c>
      <c r="E11" s="54">
        <v>1903223.96</v>
      </c>
      <c r="F11" s="55">
        <v>1903223.96</v>
      </c>
      <c r="G11" s="54">
        <v>1903223.96</v>
      </c>
      <c r="H11" s="56">
        <v>1903223.96</v>
      </c>
    </row>
    <row r="12" spans="2:8" x14ac:dyDescent="0.25">
      <c r="B12" s="178" t="s">
        <v>87</v>
      </c>
      <c r="C12" s="173">
        <v>6</v>
      </c>
      <c r="D12" s="32" t="s">
        <v>4532</v>
      </c>
      <c r="E12" s="54">
        <v>1834019205.9375</v>
      </c>
      <c r="F12" s="55">
        <v>1834019205.9375</v>
      </c>
      <c r="G12" s="54">
        <v>1834019205.9375</v>
      </c>
      <c r="H12" s="56">
        <v>1834019205.9375</v>
      </c>
    </row>
    <row r="13" spans="2:8" x14ac:dyDescent="0.25">
      <c r="B13" s="178" t="s">
        <v>1428</v>
      </c>
      <c r="C13" s="173">
        <v>7</v>
      </c>
      <c r="D13" s="32" t="s">
        <v>4532</v>
      </c>
      <c r="E13" s="54">
        <v>2654455553.9543982</v>
      </c>
      <c r="F13" s="55">
        <v>2654455553.9543982</v>
      </c>
      <c r="G13" s="54">
        <v>2654455553.9543982</v>
      </c>
      <c r="H13" s="56">
        <v>-4.0000000000000002E-4</v>
      </c>
    </row>
    <row r="14" spans="2:8" x14ac:dyDescent="0.25">
      <c r="B14" s="177" t="s">
        <v>50</v>
      </c>
      <c r="C14" s="174">
        <v>8</v>
      </c>
      <c r="D14" s="60">
        <v>4185051074.5718002</v>
      </c>
      <c r="E14" s="61">
        <v>7152608437.3441992</v>
      </c>
      <c r="F14" s="62">
        <v>11337659511.915997</v>
      </c>
      <c r="G14" s="61">
        <v>29125017284.848499</v>
      </c>
      <c r="H14" s="63">
        <v>26470561730.8937</v>
      </c>
    </row>
  </sheetData>
  <mergeCells count="3">
    <mergeCell ref="D4:H4"/>
    <mergeCell ref="B2:H2"/>
    <mergeCell ref="B3:D3"/>
  </mergeCells>
  <pageMargins left="0.7" right="0.7" top="0.75" bottom="0.75" header="0.3" footer="0.3"/>
  <headerFooter>
    <oddFooter>&amp;C_x000D_&amp;1#&amp;"Calibri"&amp;10&amp;K000000 Internal Information</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55618-93E9-4364-B502-931AF23F47C0}">
  <dimension ref="A2:BF31"/>
  <sheetViews>
    <sheetView showRowColHeaders="0" workbookViewId="0">
      <selection activeCell="C22" sqref="C22"/>
    </sheetView>
  </sheetViews>
  <sheetFormatPr defaultColWidth="8.5703125" defaultRowHeight="15" x14ac:dyDescent="0.25"/>
  <cols>
    <col min="1" max="1" width="8.5703125" style="204"/>
    <col min="2" max="2" width="8.5703125" style="204" customWidth="1"/>
    <col min="3" max="3" width="60.5703125" style="204" customWidth="1"/>
    <col min="4" max="5" width="12.5703125" style="204" customWidth="1"/>
    <col min="6" max="9" width="13.42578125" style="204" bestFit="1" customWidth="1"/>
    <col min="10" max="11" width="24.5703125" style="204" customWidth="1"/>
    <col min="12" max="12" width="28.42578125" style="204" customWidth="1"/>
    <col min="13" max="13" width="17" style="204" customWidth="1"/>
    <col min="14" max="14" width="18.42578125" style="204" customWidth="1"/>
    <col min="15" max="15" width="12.42578125" style="204" customWidth="1"/>
    <col min="16" max="16" width="11.5703125" style="204" customWidth="1"/>
    <col min="17" max="17" width="18.5703125" style="204" customWidth="1"/>
    <col min="18" max="18" width="11.5703125" style="204" customWidth="1"/>
    <col min="19" max="19" width="23" style="204" customWidth="1"/>
    <col min="20" max="20" width="16.5703125" style="204" customWidth="1"/>
    <col min="21" max="16384" width="8.5703125" style="204"/>
  </cols>
  <sheetData>
    <row r="2" spans="1:58" customFormat="1" ht="23.25" x14ac:dyDescent="0.25">
      <c r="A2" s="204"/>
      <c r="B2" s="587" t="s">
        <v>4630</v>
      </c>
      <c r="C2" s="588"/>
      <c r="D2" s="588"/>
      <c r="E2" s="588"/>
      <c r="F2" s="588"/>
      <c r="G2" s="588"/>
      <c r="H2" s="588"/>
      <c r="I2" s="588"/>
      <c r="J2" s="588"/>
      <c r="K2" s="588"/>
      <c r="L2" s="588"/>
      <c r="M2" s="588"/>
      <c r="N2" s="588"/>
      <c r="O2" s="588"/>
      <c r="P2" s="588"/>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row>
    <row r="3" spans="1:58" ht="17.25" customHeight="1" x14ac:dyDescent="0.25">
      <c r="B3" s="208"/>
      <c r="C3" s="524"/>
      <c r="D3" s="524"/>
      <c r="E3" s="524"/>
      <c r="F3" s="524"/>
      <c r="G3" s="524"/>
      <c r="H3" s="524"/>
      <c r="I3" s="524"/>
      <c r="J3" s="524"/>
      <c r="K3" s="524"/>
      <c r="L3" s="524"/>
      <c r="M3" s="524"/>
      <c r="N3" s="524"/>
      <c r="O3" s="524"/>
      <c r="P3" s="524"/>
      <c r="Q3" s="524"/>
      <c r="R3" s="524"/>
      <c r="S3" s="524"/>
    </row>
    <row r="4" spans="1:58" ht="17.25" customHeight="1" x14ac:dyDescent="0.25"/>
    <row r="5" spans="1:58" customFormat="1" ht="30" customHeight="1" x14ac:dyDescent="0.25">
      <c r="A5" s="204"/>
      <c r="B5" s="717"/>
      <c r="C5" s="718"/>
      <c r="D5" s="605" t="s">
        <v>4537</v>
      </c>
      <c r="E5" s="605"/>
      <c r="F5" s="605"/>
      <c r="G5" s="605"/>
      <c r="H5" s="605"/>
      <c r="I5" s="605"/>
      <c r="J5" s="605"/>
      <c r="K5" s="605"/>
      <c r="L5" s="605"/>
      <c r="M5" s="605"/>
      <c r="N5" s="605"/>
      <c r="O5" s="605"/>
      <c r="P5" s="605"/>
      <c r="Q5" s="608"/>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row>
    <row r="6" spans="1:58" customFormat="1" ht="30" customHeight="1" x14ac:dyDescent="0.25">
      <c r="A6" s="204"/>
      <c r="B6" s="717"/>
      <c r="C6" s="718"/>
      <c r="D6" s="620" t="s">
        <v>1654</v>
      </c>
      <c r="E6" s="605"/>
      <c r="F6" s="605"/>
      <c r="G6" s="605"/>
      <c r="H6" s="605"/>
      <c r="I6" s="605"/>
      <c r="J6" s="605"/>
      <c r="K6" s="605"/>
      <c r="L6" s="605"/>
      <c r="M6" s="605"/>
      <c r="N6" s="605"/>
      <c r="O6" s="605"/>
      <c r="P6" s="605"/>
      <c r="Q6" s="608"/>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row>
    <row r="7" spans="1:58" customFormat="1" ht="54.75" customHeight="1" x14ac:dyDescent="0.25">
      <c r="A7" s="204"/>
      <c r="B7" s="717"/>
      <c r="C7" s="718"/>
      <c r="D7" s="563"/>
      <c r="E7" s="604" t="s">
        <v>1627</v>
      </c>
      <c r="F7" s="605"/>
      <c r="G7" s="605"/>
      <c r="H7" s="605"/>
      <c r="I7" s="608"/>
      <c r="J7" s="593" t="s">
        <v>4631</v>
      </c>
      <c r="K7" s="593" t="s">
        <v>4632</v>
      </c>
      <c r="L7" s="593" t="s">
        <v>4633</v>
      </c>
      <c r="M7" s="593" t="s">
        <v>4550</v>
      </c>
      <c r="N7" s="593" t="s">
        <v>4549</v>
      </c>
      <c r="O7" s="614" t="s">
        <v>303</v>
      </c>
      <c r="P7" s="616"/>
      <c r="Q7" s="615"/>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row>
    <row r="8" spans="1:58" customFormat="1" ht="61.5" customHeight="1" x14ac:dyDescent="0.25">
      <c r="A8" s="204"/>
      <c r="B8" s="719"/>
      <c r="C8" s="720"/>
      <c r="D8" s="464"/>
      <c r="E8" s="132" t="s">
        <v>4541</v>
      </c>
      <c r="F8" s="264" t="s">
        <v>4542</v>
      </c>
      <c r="G8" s="264" t="s">
        <v>4543</v>
      </c>
      <c r="H8" s="264" t="s">
        <v>4544</v>
      </c>
      <c r="I8" s="264" t="s">
        <v>4545</v>
      </c>
      <c r="J8" s="595"/>
      <c r="K8" s="595"/>
      <c r="L8" s="595"/>
      <c r="M8" s="595"/>
      <c r="N8" s="595"/>
      <c r="O8" s="447"/>
      <c r="P8" s="447" t="s">
        <v>4634</v>
      </c>
      <c r="Q8" s="447" t="s">
        <v>4549</v>
      </c>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row>
    <row r="9" spans="1:58" customFormat="1" x14ac:dyDescent="0.25">
      <c r="A9" s="204"/>
      <c r="B9" s="552" t="s">
        <v>0</v>
      </c>
      <c r="C9" s="552" t="s">
        <v>32</v>
      </c>
      <c r="D9" s="525" t="s">
        <v>33</v>
      </c>
      <c r="E9" s="525" t="s">
        <v>34</v>
      </c>
      <c r="F9" s="525" t="s">
        <v>51</v>
      </c>
      <c r="G9" s="525" t="s">
        <v>52</v>
      </c>
      <c r="H9" s="525" t="s">
        <v>83</v>
      </c>
      <c r="I9" s="525" t="s">
        <v>84</v>
      </c>
      <c r="J9" s="525" t="s">
        <v>85</v>
      </c>
      <c r="K9" s="525" t="s">
        <v>88</v>
      </c>
      <c r="L9" s="525" t="s">
        <v>89</v>
      </c>
      <c r="M9" s="525" t="s">
        <v>90</v>
      </c>
      <c r="N9" s="525" t="s">
        <v>91</v>
      </c>
      <c r="O9" s="525" t="s">
        <v>92</v>
      </c>
      <c r="P9" s="525" t="s">
        <v>137</v>
      </c>
      <c r="Q9" s="525" t="s">
        <v>4635</v>
      </c>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row>
    <row r="10" spans="1:58" customFormat="1" x14ac:dyDescent="0.25">
      <c r="A10" s="204"/>
      <c r="B10" s="525">
        <v>1</v>
      </c>
      <c r="C10" s="533" t="s">
        <v>4153</v>
      </c>
      <c r="D10" s="549">
        <v>860.77008771999999</v>
      </c>
      <c r="E10" s="550">
        <v>113.93022551037076</v>
      </c>
      <c r="F10" s="550">
        <v>127.01231882488523</v>
      </c>
      <c r="G10" s="550">
        <v>178.61480792404535</v>
      </c>
      <c r="H10" s="550">
        <v>6.1927773200000003</v>
      </c>
      <c r="I10" s="550">
        <v>22.445255266736826</v>
      </c>
      <c r="J10" s="550">
        <v>223.56242026832399</v>
      </c>
      <c r="K10" s="549">
        <v>14.736926978755069</v>
      </c>
      <c r="L10" s="549">
        <v>14.73692697875507</v>
      </c>
      <c r="M10" s="549">
        <v>48.566540409714108</v>
      </c>
      <c r="N10" s="549">
        <v>10.799888300000001</v>
      </c>
      <c r="O10" s="549">
        <v>-5.6674067860734958</v>
      </c>
      <c r="P10" s="549">
        <v>-0.39991486306161173</v>
      </c>
      <c r="Q10" s="549">
        <v>-5.1363310400000008</v>
      </c>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row>
    <row r="11" spans="1:58" customFormat="1" x14ac:dyDescent="0.25">
      <c r="A11" s="204"/>
      <c r="B11" s="525">
        <v>2</v>
      </c>
      <c r="C11" s="533" t="s">
        <v>4018</v>
      </c>
      <c r="D11" s="549">
        <v>2.1480212700000001</v>
      </c>
      <c r="E11" s="550">
        <v>1.8156883100000001</v>
      </c>
      <c r="F11" s="550">
        <v>0</v>
      </c>
      <c r="G11" s="550">
        <v>0.17578648999999999</v>
      </c>
      <c r="H11" s="550">
        <v>0</v>
      </c>
      <c r="I11" s="550">
        <v>4.5553326733869115</v>
      </c>
      <c r="J11" s="550">
        <v>0</v>
      </c>
      <c r="K11" s="549">
        <v>0</v>
      </c>
      <c r="L11" s="549">
        <v>1.9914748000000004</v>
      </c>
      <c r="M11" s="549">
        <v>0</v>
      </c>
      <c r="N11" s="549">
        <v>0</v>
      </c>
      <c r="O11" s="549">
        <v>-1.8631E-4</v>
      </c>
      <c r="P11" s="549">
        <v>0</v>
      </c>
      <c r="Q11" s="549">
        <v>0</v>
      </c>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row>
    <row r="12" spans="1:58" customFormat="1" x14ac:dyDescent="0.25">
      <c r="A12" s="204"/>
      <c r="B12" s="525">
        <v>3</v>
      </c>
      <c r="C12" s="533" t="s">
        <v>3949</v>
      </c>
      <c r="D12" s="549">
        <v>266.80655937</v>
      </c>
      <c r="E12" s="549">
        <v>78.606611292500077</v>
      </c>
      <c r="F12" s="549">
        <v>52.554267724999931</v>
      </c>
      <c r="G12" s="549">
        <v>88.566386582499987</v>
      </c>
      <c r="H12" s="549">
        <v>1.6827780200000004</v>
      </c>
      <c r="I12" s="549">
        <v>13.159218180933868</v>
      </c>
      <c r="J12" s="549">
        <v>0</v>
      </c>
      <c r="K12" s="549">
        <v>0</v>
      </c>
      <c r="L12" s="549">
        <v>221.41004361999995</v>
      </c>
      <c r="M12" s="549">
        <v>18.093713689999991</v>
      </c>
      <c r="N12" s="549">
        <v>4.0416379000000004</v>
      </c>
      <c r="O12" s="549">
        <v>-1.6231977100000023</v>
      </c>
      <c r="P12" s="549">
        <v>-0.20543527999999997</v>
      </c>
      <c r="Q12" s="549">
        <v>-1.3257245400000004</v>
      </c>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row>
    <row r="13" spans="1:58" customFormat="1" x14ac:dyDescent="0.25">
      <c r="A13" s="204"/>
      <c r="B13" s="525">
        <v>4</v>
      </c>
      <c r="C13" s="533" t="s">
        <v>3058</v>
      </c>
      <c r="D13" s="549">
        <v>13.14451049</v>
      </c>
      <c r="E13" s="550">
        <v>8.6507474599999998</v>
      </c>
      <c r="F13" s="549">
        <v>1.3036081599999998</v>
      </c>
      <c r="G13" s="550">
        <v>3.0389413900000006</v>
      </c>
      <c r="H13" s="550">
        <v>0</v>
      </c>
      <c r="I13" s="549">
        <v>5.5611837460157219</v>
      </c>
      <c r="J13" s="549">
        <v>97.653294060679514</v>
      </c>
      <c r="K13" s="549">
        <v>1.9914747999999998</v>
      </c>
      <c r="L13" s="549">
        <v>12.993297009999997</v>
      </c>
      <c r="M13" s="549">
        <v>2.1231954600000003</v>
      </c>
      <c r="N13" s="549">
        <v>1.1749357899999999</v>
      </c>
      <c r="O13" s="549">
        <v>-0.52563154000000001</v>
      </c>
      <c r="P13" s="549">
        <v>-1.8757770000000003E-2</v>
      </c>
      <c r="Q13" s="549">
        <v>-0.47827554999999999</v>
      </c>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row>
    <row r="14" spans="1:58" customFormat="1" x14ac:dyDescent="0.25">
      <c r="A14" s="204"/>
      <c r="B14" s="525">
        <v>5</v>
      </c>
      <c r="C14" s="533" t="s">
        <v>4582</v>
      </c>
      <c r="D14" s="549">
        <v>19.369100589999999</v>
      </c>
      <c r="E14" s="550">
        <v>3.9593535800000019</v>
      </c>
      <c r="F14" s="550">
        <v>2.13827144</v>
      </c>
      <c r="G14" s="550">
        <v>5.4991801800000006</v>
      </c>
      <c r="H14" s="550">
        <v>3.9051100000000003E-3</v>
      </c>
      <c r="I14" s="550">
        <v>10.03837650761059</v>
      </c>
      <c r="J14" s="550">
        <v>271.01848104001226</v>
      </c>
      <c r="K14" s="549">
        <v>0</v>
      </c>
      <c r="L14" s="549">
        <v>11.600710309999988</v>
      </c>
      <c r="M14" s="549">
        <v>1.6084680000000001E-2</v>
      </c>
      <c r="N14" s="549">
        <v>0.34489080999999999</v>
      </c>
      <c r="O14" s="549">
        <v>-3.2018009999999993E-2</v>
      </c>
      <c r="P14" s="549">
        <v>0</v>
      </c>
      <c r="Q14" s="549">
        <v>-2.5344469999999997E-2</v>
      </c>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row>
    <row r="15" spans="1:58" customFormat="1" x14ac:dyDescent="0.25">
      <c r="A15" s="204"/>
      <c r="B15" s="525">
        <v>6</v>
      </c>
      <c r="C15" s="533" t="s">
        <v>2980</v>
      </c>
      <c r="D15" s="549">
        <v>878.58520082000007</v>
      </c>
      <c r="E15" s="550">
        <v>246.39523563142862</v>
      </c>
      <c r="F15" s="550">
        <v>112.73078315142882</v>
      </c>
      <c r="G15" s="550">
        <v>300.22550992714275</v>
      </c>
      <c r="H15" s="550">
        <v>2.7684241300000014</v>
      </c>
      <c r="I15" s="550">
        <v>15.167796523894534</v>
      </c>
      <c r="J15" s="550">
        <v>0</v>
      </c>
      <c r="K15" s="550">
        <v>0</v>
      </c>
      <c r="L15" s="550">
        <v>662.11995283999545</v>
      </c>
      <c r="M15" s="550">
        <v>61.354114919999937</v>
      </c>
      <c r="N15" s="550">
        <v>11.829707460000002</v>
      </c>
      <c r="O15" s="550">
        <v>-4.5128966399999912</v>
      </c>
      <c r="P15" s="550">
        <v>-0.65649677999999934</v>
      </c>
      <c r="Q15" s="550">
        <v>-3.579538180000001</v>
      </c>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row>
    <row r="16" spans="1:58" customFormat="1" x14ac:dyDescent="0.25">
      <c r="A16" s="204"/>
      <c r="B16" s="525">
        <v>7</v>
      </c>
      <c r="C16" s="533" t="s">
        <v>4586</v>
      </c>
      <c r="D16" s="549">
        <v>751.67411021000009</v>
      </c>
      <c r="E16" s="550">
        <v>196.98973237000058</v>
      </c>
      <c r="F16" s="550">
        <v>148.03148223000002</v>
      </c>
      <c r="G16" s="550">
        <v>251.1289696399997</v>
      </c>
      <c r="H16" s="550">
        <v>4.2846826700000031</v>
      </c>
      <c r="I16" s="550">
        <v>14.7636653450536</v>
      </c>
      <c r="J16" s="550">
        <v>0</v>
      </c>
      <c r="K16" s="549">
        <v>221.4100436200001</v>
      </c>
      <c r="L16" s="549">
        <v>600.43486690999805</v>
      </c>
      <c r="M16" s="549">
        <v>44.590812940000013</v>
      </c>
      <c r="N16" s="549">
        <v>11.175899320000001</v>
      </c>
      <c r="O16" s="549">
        <v>-5.3668812799999834</v>
      </c>
      <c r="P16" s="549">
        <v>-0.4827285699999998</v>
      </c>
      <c r="Q16" s="549">
        <v>-4.6490457300000001</v>
      </c>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row>
    <row r="17" spans="1:54" customFormat="1" x14ac:dyDescent="0.25">
      <c r="A17" s="204"/>
      <c r="B17" s="525">
        <v>8</v>
      </c>
      <c r="C17" s="533" t="s">
        <v>4587</v>
      </c>
      <c r="D17" s="549">
        <v>154.83733046</v>
      </c>
      <c r="E17" s="549">
        <v>43.30967843666663</v>
      </c>
      <c r="F17" s="549">
        <v>13.518627218333334</v>
      </c>
      <c r="G17" s="549">
        <v>23.134001684999994</v>
      </c>
      <c r="H17" s="549">
        <v>0.88436009000000015</v>
      </c>
      <c r="I17" s="549">
        <v>10.025529128466601</v>
      </c>
      <c r="J17" s="549">
        <v>0</v>
      </c>
      <c r="K17" s="549">
        <v>0</v>
      </c>
      <c r="L17" s="549">
        <v>80.846667429999854</v>
      </c>
      <c r="M17" s="549">
        <v>5.0172156900000022</v>
      </c>
      <c r="N17" s="549">
        <v>1.4064474499999999</v>
      </c>
      <c r="O17" s="549">
        <v>-0.85635784000000048</v>
      </c>
      <c r="P17" s="549">
        <v>-4.8145729999999998E-2</v>
      </c>
      <c r="Q17" s="549">
        <v>-0.76491125999999998</v>
      </c>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row>
    <row r="18" spans="1:54" customFormat="1" x14ac:dyDescent="0.25">
      <c r="A18" s="204"/>
      <c r="B18" s="525">
        <v>9</v>
      </c>
      <c r="C18" s="533" t="s">
        <v>2239</v>
      </c>
      <c r="D18" s="549">
        <v>740.72929273</v>
      </c>
      <c r="E18" s="550">
        <v>66.578414306666758</v>
      </c>
      <c r="F18" s="549">
        <v>106.05575693333344</v>
      </c>
      <c r="G18" s="550">
        <v>529.6460245899998</v>
      </c>
      <c r="H18" s="550">
        <v>4.2737839099999997</v>
      </c>
      <c r="I18" s="549">
        <v>26.803105986818984</v>
      </c>
      <c r="J18" s="549">
        <v>0</v>
      </c>
      <c r="K18" s="549">
        <v>12.993297009999996</v>
      </c>
      <c r="L18" s="549">
        <v>706.55397973999993</v>
      </c>
      <c r="M18" s="549">
        <v>87.555519540000105</v>
      </c>
      <c r="N18" s="549">
        <v>17.79675001</v>
      </c>
      <c r="O18" s="549">
        <v>-3.7202412199999828</v>
      </c>
      <c r="P18" s="549">
        <v>-1.0316557800000008</v>
      </c>
      <c r="Q18" s="549">
        <v>-2.343807050000001</v>
      </c>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row>
    <row r="19" spans="1:54" customFormat="1" ht="19.5" customHeight="1" x14ac:dyDescent="0.25">
      <c r="A19" s="204"/>
      <c r="B19" s="525">
        <v>10</v>
      </c>
      <c r="C19" s="533" t="s">
        <v>4636</v>
      </c>
      <c r="D19" s="549">
        <v>12008.353009029699</v>
      </c>
      <c r="E19" s="550">
        <v>324.95411171206132</v>
      </c>
      <c r="F19" s="549">
        <v>596.86951876276476</v>
      </c>
      <c r="G19" s="550">
        <v>2445.0654701921458</v>
      </c>
      <c r="H19" s="550">
        <v>1452.8269592763625</v>
      </c>
      <c r="I19" s="549">
        <v>20.114783099301604</v>
      </c>
      <c r="J19" s="549">
        <v>0</v>
      </c>
      <c r="K19" s="549">
        <v>0</v>
      </c>
      <c r="L19" s="549">
        <v>4655.2207498370753</v>
      </c>
      <c r="M19" s="549">
        <v>458.63585160993398</v>
      </c>
      <c r="N19" s="549">
        <v>65.928977404012258</v>
      </c>
      <c r="O19" s="549">
        <v>-14.120330299662154</v>
      </c>
      <c r="P19" s="549">
        <v>-4.6077020619514766</v>
      </c>
      <c r="Q19" s="549">
        <v>-8.8977242028474439</v>
      </c>
      <c r="R19" s="536"/>
      <c r="S19" s="536"/>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row>
    <row r="20" spans="1:54" customFormat="1" x14ac:dyDescent="0.25">
      <c r="A20" s="204"/>
      <c r="B20" s="525">
        <v>11</v>
      </c>
      <c r="C20" s="533" t="s">
        <v>4637</v>
      </c>
      <c r="D20" s="549">
        <v>2016.3319937398815</v>
      </c>
      <c r="E20" s="550">
        <v>153.93243006608611</v>
      </c>
      <c r="F20" s="549">
        <v>219.99535648769719</v>
      </c>
      <c r="G20" s="550">
        <v>347.21825574711312</v>
      </c>
      <c r="H20" s="550">
        <v>18.218627336922093</v>
      </c>
      <c r="I20" s="549">
        <v>15.884524849916199</v>
      </c>
      <c r="J20" s="549">
        <v>0</v>
      </c>
      <c r="K20" s="549">
        <v>11.600710310000004</v>
      </c>
      <c r="L20" s="549">
        <v>299.87329955221105</v>
      </c>
      <c r="M20" s="549">
        <v>63.414709426934209</v>
      </c>
      <c r="N20" s="549">
        <v>14.248265914974752</v>
      </c>
      <c r="O20" s="549">
        <v>-6.4297458586923542</v>
      </c>
      <c r="P20" s="549">
        <v>-0.47467103800131705</v>
      </c>
      <c r="Q20" s="549">
        <v>-5.7169991461764642</v>
      </c>
      <c r="R20" s="536"/>
      <c r="S20" s="536"/>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row>
    <row r="21" spans="1:54" customFormat="1" x14ac:dyDescent="0.25">
      <c r="A21" s="204"/>
      <c r="B21" s="525">
        <v>12</v>
      </c>
      <c r="C21" s="533" t="s">
        <v>4662</v>
      </c>
      <c r="D21" s="549">
        <v>0</v>
      </c>
      <c r="E21" s="550">
        <v>0</v>
      </c>
      <c r="F21" s="549">
        <v>0</v>
      </c>
      <c r="G21" s="550">
        <v>0</v>
      </c>
      <c r="H21" s="550">
        <v>0</v>
      </c>
      <c r="I21" s="549">
        <v>0</v>
      </c>
      <c r="J21" s="549">
        <v>0</v>
      </c>
      <c r="K21" s="549">
        <v>0</v>
      </c>
      <c r="L21" s="549">
        <v>0</v>
      </c>
      <c r="M21" s="549">
        <v>0</v>
      </c>
      <c r="N21" s="549">
        <v>0</v>
      </c>
      <c r="O21" s="549">
        <v>0</v>
      </c>
      <c r="P21" s="549">
        <v>0</v>
      </c>
      <c r="Q21" s="549">
        <v>0</v>
      </c>
      <c r="R21" s="536"/>
      <c r="S21" s="536"/>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row>
    <row r="22" spans="1:54" ht="18" customHeight="1" x14ac:dyDescent="0.25">
      <c r="B22" s="539"/>
      <c r="C22" s="539"/>
      <c r="D22" s="539"/>
      <c r="E22" s="540"/>
      <c r="F22" s="541"/>
      <c r="G22" s="541"/>
      <c r="H22" s="541"/>
      <c r="I22" s="541"/>
      <c r="J22" s="541"/>
      <c r="K22" s="225"/>
      <c r="L22" s="225"/>
      <c r="M22" s="225"/>
      <c r="N22" s="225"/>
      <c r="O22" s="225"/>
      <c r="P22" s="225"/>
      <c r="Q22" s="225"/>
      <c r="R22" s="225"/>
      <c r="S22" s="225"/>
    </row>
    <row r="23" spans="1:54" ht="20.25" customHeight="1" x14ac:dyDescent="0.25">
      <c r="B23" s="715" t="s">
        <v>4629</v>
      </c>
      <c r="C23" s="716"/>
      <c r="K23" s="551"/>
      <c r="M23" s="551"/>
      <c r="P23" s="544"/>
      <c r="Q23" s="544"/>
      <c r="R23" s="544"/>
      <c r="S23" s="544"/>
    </row>
    <row r="24" spans="1:54" customFormat="1" ht="249" customHeight="1" x14ac:dyDescent="0.25">
      <c r="A24" s="204"/>
      <c r="B24" s="705" t="s">
        <v>4661</v>
      </c>
      <c r="C24" s="706"/>
      <c r="D24" s="706"/>
      <c r="E24" s="706"/>
      <c r="F24" s="706"/>
      <c r="G24" s="706"/>
      <c r="H24" s="706"/>
      <c r="I24" s="706"/>
      <c r="J24" s="706"/>
      <c r="K24" s="706"/>
      <c r="L24" s="706"/>
      <c r="M24" s="706"/>
      <c r="N24" s="706"/>
      <c r="O24" s="707"/>
      <c r="P24" s="544"/>
      <c r="Q24" s="544"/>
      <c r="R24" s="544"/>
      <c r="S24" s="54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row>
    <row r="25" spans="1:54" ht="33" customHeight="1" x14ac:dyDescent="0.25">
      <c r="B25" s="544"/>
      <c r="C25" s="544"/>
      <c r="D25" s="544"/>
      <c r="E25" s="544"/>
      <c r="F25" s="544"/>
      <c r="G25" s="544"/>
      <c r="H25" s="544"/>
      <c r="I25" s="544"/>
      <c r="J25" s="544"/>
      <c r="K25" s="544"/>
      <c r="L25" s="544"/>
      <c r="M25" s="544"/>
      <c r="N25" s="544"/>
      <c r="O25" s="544"/>
      <c r="P25" s="544"/>
      <c r="Q25" s="544"/>
      <c r="R25" s="544"/>
      <c r="S25" s="544"/>
    </row>
    <row r="26" spans="1:54" ht="29.25" customHeight="1" x14ac:dyDescent="0.25">
      <c r="B26" s="712"/>
      <c r="C26" s="712"/>
      <c r="D26" s="712"/>
      <c r="E26" s="712"/>
      <c r="F26" s="712"/>
      <c r="G26" s="712"/>
      <c r="H26" s="712"/>
      <c r="I26" s="712"/>
      <c r="J26" s="712"/>
      <c r="K26" s="712"/>
      <c r="L26" s="545"/>
      <c r="M26" s="544"/>
      <c r="N26" s="544"/>
      <c r="O26" s="544"/>
      <c r="P26" s="544"/>
      <c r="Q26" s="544"/>
      <c r="R26" s="544"/>
      <c r="S26" s="544"/>
    </row>
    <row r="27" spans="1:54" ht="20.25" customHeight="1" x14ac:dyDescent="0.25">
      <c r="B27" s="713"/>
      <c r="C27" s="713"/>
      <c r="D27" s="713"/>
      <c r="E27" s="713"/>
      <c r="F27" s="713"/>
      <c r="G27" s="713"/>
      <c r="H27" s="713"/>
      <c r="I27" s="713"/>
      <c r="J27" s="713"/>
      <c r="K27" s="713"/>
      <c r="L27" s="713"/>
      <c r="M27" s="713"/>
      <c r="N27" s="713"/>
      <c r="O27" s="713"/>
      <c r="P27" s="713"/>
      <c r="Q27" s="713"/>
      <c r="R27" s="713"/>
      <c r="S27" s="713"/>
    </row>
    <row r="28" spans="1:54" ht="20.25" customHeight="1" x14ac:dyDescent="0.25">
      <c r="B28" s="713"/>
      <c r="C28" s="713"/>
      <c r="D28" s="713"/>
      <c r="E28" s="713"/>
      <c r="F28" s="713"/>
      <c r="G28" s="713"/>
      <c r="H28" s="713"/>
      <c r="I28" s="713"/>
      <c r="J28" s="713"/>
      <c r="K28" s="713"/>
      <c r="L28" s="713"/>
      <c r="M28" s="713"/>
      <c r="N28" s="713"/>
      <c r="O28" s="713"/>
      <c r="P28" s="713"/>
      <c r="Q28" s="713"/>
      <c r="R28" s="713"/>
      <c r="S28" s="713"/>
    </row>
    <row r="29" spans="1:54" ht="27.75" customHeight="1" x14ac:dyDescent="0.25">
      <c r="B29" s="711"/>
      <c r="C29" s="711"/>
      <c r="D29" s="711"/>
      <c r="E29" s="711"/>
      <c r="F29" s="711"/>
      <c r="G29" s="711"/>
      <c r="H29" s="711"/>
      <c r="I29" s="711"/>
      <c r="J29" s="711"/>
      <c r="K29" s="711"/>
      <c r="L29" s="711"/>
      <c r="M29" s="711"/>
      <c r="N29" s="711"/>
      <c r="O29" s="711"/>
      <c r="P29" s="711"/>
      <c r="Q29" s="711"/>
      <c r="R29" s="711"/>
      <c r="S29" s="711"/>
    </row>
    <row r="30" spans="1:54" ht="20.25" customHeight="1" x14ac:dyDescent="0.25">
      <c r="B30" s="711"/>
      <c r="C30" s="711"/>
      <c r="D30" s="711"/>
      <c r="E30" s="711"/>
      <c r="F30" s="711"/>
      <c r="G30" s="711"/>
      <c r="H30" s="711"/>
      <c r="I30" s="711"/>
      <c r="J30" s="711"/>
      <c r="K30" s="711"/>
      <c r="L30" s="711"/>
      <c r="M30" s="711"/>
      <c r="N30" s="711"/>
      <c r="O30" s="711"/>
      <c r="P30" s="711"/>
      <c r="Q30" s="711"/>
      <c r="R30" s="711"/>
      <c r="S30" s="711"/>
    </row>
    <row r="31" spans="1:54" ht="38.25" customHeight="1" x14ac:dyDescent="0.25">
      <c r="B31" s="711"/>
      <c r="C31" s="711"/>
      <c r="D31" s="711"/>
      <c r="E31" s="711"/>
      <c r="F31" s="711"/>
      <c r="G31" s="711"/>
      <c r="H31" s="711"/>
      <c r="I31" s="711"/>
      <c r="J31" s="711"/>
      <c r="K31" s="711"/>
      <c r="L31" s="711"/>
      <c r="M31" s="711"/>
      <c r="N31" s="711"/>
      <c r="O31" s="711"/>
      <c r="P31" s="711"/>
      <c r="Q31" s="711"/>
      <c r="R31" s="711"/>
      <c r="S31" s="711"/>
    </row>
  </sheetData>
  <mergeCells count="19">
    <mergeCell ref="B2:P2"/>
    <mergeCell ref="B5:C8"/>
    <mergeCell ref="D5:Q5"/>
    <mergeCell ref="D6:Q6"/>
    <mergeCell ref="E7:I7"/>
    <mergeCell ref="J7:J8"/>
    <mergeCell ref="K7:K8"/>
    <mergeCell ref="L7:L8"/>
    <mergeCell ref="M7:M8"/>
    <mergeCell ref="N7:N8"/>
    <mergeCell ref="B29:S29"/>
    <mergeCell ref="B30:S30"/>
    <mergeCell ref="B31:S31"/>
    <mergeCell ref="O7:Q7"/>
    <mergeCell ref="B23:C23"/>
    <mergeCell ref="B24:O24"/>
    <mergeCell ref="B26:K26"/>
    <mergeCell ref="B27:S27"/>
    <mergeCell ref="B28:S28"/>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D17B-372B-4A63-9E22-B33FB5CE7BCB}">
  <dimension ref="A1:Q25"/>
  <sheetViews>
    <sheetView workbookViewId="0">
      <selection activeCell="C6" sqref="C6"/>
    </sheetView>
  </sheetViews>
  <sheetFormatPr defaultColWidth="8.5703125" defaultRowHeight="15" x14ac:dyDescent="0.25"/>
  <cols>
    <col min="1" max="1" width="8.5703125" style="225"/>
    <col min="2" max="2" width="7.5703125" style="565" customWidth="1"/>
    <col min="3" max="3" width="60.5703125" style="565" customWidth="1"/>
    <col min="4" max="4" width="62.42578125" style="565" bestFit="1" customWidth="1"/>
    <col min="5" max="5" width="35" style="565" bestFit="1" customWidth="1"/>
    <col min="6" max="6" width="35" style="565" customWidth="1"/>
    <col min="7" max="7" width="36.5703125" style="565" customWidth="1"/>
    <col min="8" max="8" width="41.5703125" style="565" customWidth="1"/>
    <col min="9" max="16384" width="8.5703125" style="565"/>
  </cols>
  <sheetData>
    <row r="1" spans="2:17" s="225" customFormat="1" x14ac:dyDescent="0.25"/>
    <row r="2" spans="2:17" ht="23.25" x14ac:dyDescent="0.25">
      <c r="B2" s="564" t="s">
        <v>4638</v>
      </c>
      <c r="C2" s="564"/>
      <c r="D2" s="564"/>
      <c r="E2" s="564"/>
      <c r="F2" s="564"/>
      <c r="G2" s="564"/>
      <c r="H2" s="564"/>
      <c r="I2" s="564"/>
      <c r="J2" s="564"/>
      <c r="K2" s="564"/>
      <c r="L2" s="564"/>
      <c r="M2" s="564"/>
      <c r="N2" s="564"/>
      <c r="O2" s="564"/>
      <c r="P2" s="564"/>
      <c r="Q2" s="564"/>
    </row>
    <row r="3" spans="2:17" s="225" customFormat="1" x14ac:dyDescent="0.25"/>
    <row r="4" spans="2:17" ht="15" customHeight="1" x14ac:dyDescent="0.25">
      <c r="B4" s="731" t="s">
        <v>4639</v>
      </c>
      <c r="C4" s="732"/>
      <c r="D4" s="721" t="s">
        <v>4640</v>
      </c>
      <c r="E4" s="721" t="s">
        <v>4641</v>
      </c>
      <c r="F4" s="721" t="s">
        <v>4642</v>
      </c>
      <c r="G4" s="721" t="s">
        <v>4643</v>
      </c>
      <c r="H4" s="721" t="s">
        <v>4644</v>
      </c>
    </row>
    <row r="5" spans="2:17" x14ac:dyDescent="0.25">
      <c r="B5" s="733"/>
      <c r="C5" s="734"/>
      <c r="D5" s="723"/>
      <c r="E5" s="723"/>
      <c r="F5" s="723"/>
      <c r="G5" s="723"/>
      <c r="H5" s="723"/>
    </row>
    <row r="6" spans="2:17" x14ac:dyDescent="0.25">
      <c r="B6" s="525" t="s">
        <v>0</v>
      </c>
      <c r="C6" s="525" t="s">
        <v>32</v>
      </c>
      <c r="D6" s="525" t="s">
        <v>33</v>
      </c>
      <c r="E6" s="525" t="s">
        <v>34</v>
      </c>
      <c r="F6" s="525" t="s">
        <v>51</v>
      </c>
      <c r="G6" s="525" t="s">
        <v>52</v>
      </c>
      <c r="H6" s="525" t="s">
        <v>83</v>
      </c>
    </row>
    <row r="7" spans="2:17" ht="14.85" customHeight="1" x14ac:dyDescent="0.25">
      <c r="B7" s="525">
        <v>1</v>
      </c>
      <c r="C7" s="721" t="s">
        <v>4645</v>
      </c>
      <c r="D7" s="533" t="s">
        <v>1672</v>
      </c>
      <c r="E7" s="550">
        <v>0</v>
      </c>
      <c r="F7" s="550">
        <v>0</v>
      </c>
      <c r="G7" s="550">
        <v>0</v>
      </c>
      <c r="H7" s="550">
        <v>0</v>
      </c>
    </row>
    <row r="8" spans="2:17" x14ac:dyDescent="0.25">
      <c r="B8" s="525">
        <v>2</v>
      </c>
      <c r="C8" s="722"/>
      <c r="D8" s="533" t="s">
        <v>321</v>
      </c>
      <c r="E8" s="550">
        <v>0</v>
      </c>
      <c r="F8" s="550">
        <v>0</v>
      </c>
      <c r="G8" s="550">
        <v>0</v>
      </c>
      <c r="H8" s="550">
        <v>0</v>
      </c>
    </row>
    <row r="9" spans="2:17" x14ac:dyDescent="0.25">
      <c r="B9" s="525">
        <v>3</v>
      </c>
      <c r="C9" s="722"/>
      <c r="D9" s="566" t="s">
        <v>4618</v>
      </c>
      <c r="E9" s="550">
        <v>0</v>
      </c>
      <c r="F9" s="550">
        <v>0</v>
      </c>
      <c r="G9" s="550">
        <v>0</v>
      </c>
      <c r="H9" s="550">
        <v>0</v>
      </c>
    </row>
    <row r="10" spans="2:17" x14ac:dyDescent="0.25">
      <c r="B10" s="525">
        <v>4</v>
      </c>
      <c r="C10" s="722"/>
      <c r="D10" s="533" t="s">
        <v>323</v>
      </c>
      <c r="E10" s="550">
        <v>0</v>
      </c>
      <c r="F10" s="550">
        <v>0</v>
      </c>
      <c r="G10" s="550">
        <v>0</v>
      </c>
      <c r="H10" s="550">
        <v>0</v>
      </c>
    </row>
    <row r="11" spans="2:17" x14ac:dyDescent="0.25">
      <c r="B11" s="525">
        <v>5</v>
      </c>
      <c r="C11" s="722"/>
      <c r="D11" s="566" t="s">
        <v>4619</v>
      </c>
      <c r="E11" s="550">
        <v>0</v>
      </c>
      <c r="F11" s="550">
        <v>0</v>
      </c>
      <c r="G11" s="550">
        <v>0</v>
      </c>
      <c r="H11" s="550">
        <v>0</v>
      </c>
    </row>
    <row r="12" spans="2:17" x14ac:dyDescent="0.25">
      <c r="B12" s="525">
        <v>6</v>
      </c>
      <c r="C12" s="722"/>
      <c r="D12" s="566" t="s">
        <v>4646</v>
      </c>
      <c r="E12" s="550">
        <v>0</v>
      </c>
      <c r="F12" s="550">
        <v>0</v>
      </c>
      <c r="G12" s="550">
        <v>0</v>
      </c>
      <c r="H12" s="550">
        <v>0</v>
      </c>
    </row>
    <row r="13" spans="2:17" x14ac:dyDescent="0.25">
      <c r="B13" s="525">
        <v>7</v>
      </c>
      <c r="C13" s="723"/>
      <c r="D13" s="533" t="s">
        <v>4647</v>
      </c>
      <c r="E13" s="550">
        <v>0</v>
      </c>
      <c r="F13" s="550">
        <v>0</v>
      </c>
      <c r="G13" s="550">
        <v>0</v>
      </c>
      <c r="H13" s="550">
        <v>0</v>
      </c>
    </row>
    <row r="14" spans="2:17" ht="14.85" customHeight="1" x14ac:dyDescent="0.25">
      <c r="B14" s="525">
        <v>8</v>
      </c>
      <c r="C14" s="721" t="s">
        <v>4648</v>
      </c>
      <c r="D14" s="533" t="s">
        <v>1672</v>
      </c>
      <c r="E14" s="550">
        <v>0</v>
      </c>
      <c r="F14" s="550">
        <v>0</v>
      </c>
      <c r="G14" s="550">
        <v>0</v>
      </c>
      <c r="H14" s="724" t="s">
        <v>4649</v>
      </c>
    </row>
    <row r="15" spans="2:17" x14ac:dyDescent="0.25">
      <c r="B15" s="525">
        <v>9</v>
      </c>
      <c r="C15" s="722"/>
      <c r="D15" s="533" t="s">
        <v>321</v>
      </c>
      <c r="E15" s="549">
        <v>39.411830051797921</v>
      </c>
      <c r="F15" s="549" t="s">
        <v>4650</v>
      </c>
      <c r="G15" s="549" t="s">
        <v>4651</v>
      </c>
      <c r="H15" s="725"/>
    </row>
    <row r="16" spans="2:17" x14ac:dyDescent="0.25">
      <c r="B16" s="525">
        <v>10</v>
      </c>
      <c r="C16" s="722"/>
      <c r="D16" s="566" t="s">
        <v>4618</v>
      </c>
      <c r="E16" s="549">
        <v>28.026849195513243</v>
      </c>
      <c r="F16" s="549" t="s">
        <v>4650</v>
      </c>
      <c r="G16" s="549" t="s">
        <v>4651</v>
      </c>
      <c r="H16" s="725"/>
    </row>
    <row r="17" spans="1:8" x14ac:dyDescent="0.25">
      <c r="B17" s="525">
        <v>11</v>
      </c>
      <c r="C17" s="722"/>
      <c r="D17" s="533" t="s">
        <v>323</v>
      </c>
      <c r="E17" s="549">
        <v>2145.6366044322308</v>
      </c>
      <c r="F17" s="549" t="s">
        <v>4650</v>
      </c>
      <c r="G17" s="549" t="s">
        <v>4651</v>
      </c>
      <c r="H17" s="725"/>
    </row>
    <row r="18" spans="1:8" x14ac:dyDescent="0.25">
      <c r="B18" s="525">
        <v>12</v>
      </c>
      <c r="C18" s="722"/>
      <c r="D18" s="566" t="s">
        <v>4619</v>
      </c>
      <c r="E18" s="549">
        <v>2138.7723459749741</v>
      </c>
      <c r="F18" s="549" t="s">
        <v>4650</v>
      </c>
      <c r="G18" s="549" t="s">
        <v>4651</v>
      </c>
      <c r="H18" s="725"/>
    </row>
    <row r="19" spans="1:8" x14ac:dyDescent="0.25">
      <c r="B19" s="525">
        <v>13</v>
      </c>
      <c r="C19" s="722"/>
      <c r="D19" s="566" t="s">
        <v>4646</v>
      </c>
      <c r="E19" s="549">
        <v>0</v>
      </c>
      <c r="F19" s="549">
        <v>0</v>
      </c>
      <c r="G19" s="549">
        <v>0</v>
      </c>
      <c r="H19" s="725"/>
    </row>
    <row r="20" spans="1:8" x14ac:dyDescent="0.25">
      <c r="B20" s="525">
        <v>14</v>
      </c>
      <c r="C20" s="723"/>
      <c r="D20" s="533" t="s">
        <v>4647</v>
      </c>
      <c r="E20" s="549">
        <v>4.6961836656031828</v>
      </c>
      <c r="F20" s="549" t="s">
        <v>4650</v>
      </c>
      <c r="G20" s="549" t="s">
        <v>4651</v>
      </c>
      <c r="H20" s="726"/>
    </row>
    <row r="21" spans="1:8" x14ac:dyDescent="0.25">
      <c r="A21" s="565"/>
    </row>
    <row r="22" spans="1:8" x14ac:dyDescent="0.25">
      <c r="A22" s="565"/>
      <c r="B22" s="727"/>
      <c r="C22" s="728"/>
      <c r="D22" s="64"/>
      <c r="E22" s="64"/>
      <c r="F22" s="64"/>
      <c r="G22" s="64"/>
      <c r="H22" s="64"/>
    </row>
    <row r="23" spans="1:8" x14ac:dyDescent="0.25">
      <c r="A23" s="565"/>
      <c r="B23" s="729"/>
      <c r="C23" s="730"/>
      <c r="D23" s="730"/>
      <c r="E23" s="730"/>
      <c r="F23" s="730"/>
      <c r="G23" s="730"/>
      <c r="H23" s="730"/>
    </row>
    <row r="24" spans="1:8" x14ac:dyDescent="0.25">
      <c r="A24" s="565"/>
      <c r="B24" s="730"/>
      <c r="C24" s="730"/>
      <c r="D24" s="730"/>
      <c r="E24" s="730"/>
      <c r="F24" s="730"/>
      <c r="G24" s="730"/>
      <c r="H24" s="730"/>
    </row>
    <row r="25" spans="1:8" ht="77.25" customHeight="1" x14ac:dyDescent="0.25">
      <c r="B25" s="730"/>
      <c r="C25" s="730"/>
      <c r="D25" s="730"/>
      <c r="E25" s="730"/>
      <c r="F25" s="730"/>
      <c r="G25" s="730"/>
      <c r="H25" s="730"/>
    </row>
  </sheetData>
  <mergeCells count="11">
    <mergeCell ref="H4:H5"/>
    <mergeCell ref="B4:C5"/>
    <mergeCell ref="D4:D5"/>
    <mergeCell ref="E4:E5"/>
    <mergeCell ref="F4:F5"/>
    <mergeCell ref="G4:G5"/>
    <mergeCell ref="C7:C13"/>
    <mergeCell ref="C14:C20"/>
    <mergeCell ref="H14:H20"/>
    <mergeCell ref="B22:C22"/>
    <mergeCell ref="B23:H25"/>
  </mergeCells>
  <pageMargins left="0.7" right="0.7" top="0.75" bottom="0.75" header="0.3" footer="0.3"/>
  <pageSetup orientation="portrait" r:id="rId1"/>
  <headerFooter>
    <oddFooter>&amp;C_x000D_&amp;1#&amp;"Calibri"&amp;10&amp;K000000 Internal Information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A248-F4ED-4C3D-93DE-6D94DC4988D0}">
  <sheetPr codeName="Sheet33"/>
  <dimension ref="B1:J14"/>
  <sheetViews>
    <sheetView workbookViewId="0">
      <selection activeCell="E5" sqref="E5"/>
    </sheetView>
  </sheetViews>
  <sheetFormatPr defaultColWidth="9.42578125" defaultRowHeight="15" x14ac:dyDescent="0.25"/>
  <cols>
    <col min="1" max="1" width="9.42578125" style="204"/>
    <col min="2" max="2" width="25.5703125" style="204" customWidth="1"/>
    <col min="3" max="3" width="4.5703125" style="204" bestFit="1" customWidth="1"/>
    <col min="4" max="4" width="22.42578125" style="204" customWidth="1"/>
    <col min="5" max="5" width="16.42578125" style="204" customWidth="1"/>
    <col min="6" max="6" width="22.42578125" style="204" customWidth="1"/>
    <col min="7" max="7" width="19.5703125" style="204" customWidth="1"/>
    <col min="8" max="8" width="9.42578125" style="204"/>
    <col min="9" max="9" width="13.42578125" style="410" customWidth="1"/>
    <col min="10" max="10" width="52.42578125" style="204" customWidth="1"/>
    <col min="11" max="16384" width="9.42578125" style="204"/>
  </cols>
  <sheetData>
    <row r="1" spans="2:10" x14ac:dyDescent="0.25">
      <c r="B1" s="432"/>
      <c r="C1" s="432"/>
      <c r="D1" s="337"/>
      <c r="E1" s="337"/>
      <c r="F1" s="337"/>
      <c r="G1" s="337"/>
      <c r="H1" s="337"/>
    </row>
    <row r="2" spans="2:10" s="433" customFormat="1" ht="23.25" x14ac:dyDescent="0.25">
      <c r="B2" s="587" t="s">
        <v>4507</v>
      </c>
      <c r="C2" s="588"/>
      <c r="D2" s="588"/>
      <c r="E2" s="588"/>
      <c r="F2" s="588"/>
      <c r="G2" s="588"/>
    </row>
    <row r="3" spans="2:10" s="433" customFormat="1" x14ac:dyDescent="0.25"/>
    <row r="4" spans="2:10" s="433" customFormat="1" x14ac:dyDescent="0.25">
      <c r="B4" s="204"/>
      <c r="C4" s="204"/>
    </row>
    <row r="5" spans="2:10" s="433" customFormat="1" x14ac:dyDescent="0.25">
      <c r="B5" s="204"/>
      <c r="C5" s="204"/>
    </row>
    <row r="6" spans="2:10" ht="13.5" customHeight="1" x14ac:dyDescent="0.25">
      <c r="B6" s="609" t="s">
        <v>1577</v>
      </c>
      <c r="C6" s="621"/>
      <c r="D6" s="614" t="s">
        <v>1573</v>
      </c>
      <c r="E6" s="615"/>
      <c r="F6" s="614" t="s">
        <v>1576</v>
      </c>
      <c r="G6" s="615"/>
    </row>
    <row r="7" spans="2:10" x14ac:dyDescent="0.25">
      <c r="B7" s="708"/>
      <c r="C7" s="710"/>
      <c r="D7" s="264" t="s">
        <v>1574</v>
      </c>
      <c r="E7" s="264" t="s">
        <v>1575</v>
      </c>
      <c r="F7" s="264" t="s">
        <v>1574</v>
      </c>
      <c r="G7" s="264" t="s">
        <v>1575</v>
      </c>
    </row>
    <row r="8" spans="2:10" x14ac:dyDescent="0.25">
      <c r="B8" s="136"/>
      <c r="C8" s="265" t="s">
        <v>0</v>
      </c>
      <c r="D8" s="434" t="s">
        <v>33</v>
      </c>
      <c r="E8" s="434" t="s">
        <v>34</v>
      </c>
      <c r="F8" s="434" t="s">
        <v>51</v>
      </c>
      <c r="G8" s="434" t="s">
        <v>52</v>
      </c>
    </row>
    <row r="9" spans="2:10" ht="38.25" customHeight="1" x14ac:dyDescent="0.25">
      <c r="B9" s="439" t="s">
        <v>1570</v>
      </c>
      <c r="C9" s="435">
        <v>1</v>
      </c>
      <c r="D9" s="436">
        <v>-219508408.4095</v>
      </c>
      <c r="E9" s="436">
        <v>-233691432.59889999</v>
      </c>
      <c r="F9" s="436">
        <v>15318852.915999999</v>
      </c>
      <c r="G9" s="436">
        <v>27931211.876800001</v>
      </c>
      <c r="J9" s="437"/>
    </row>
    <row r="10" spans="2:10" ht="29.85" customHeight="1" x14ac:dyDescent="0.25">
      <c r="B10" s="439" t="s">
        <v>4508</v>
      </c>
      <c r="C10" s="435">
        <v>2</v>
      </c>
      <c r="D10" s="436">
        <v>-157392006.41853279</v>
      </c>
      <c r="E10" s="436">
        <v>-123460099.04851903</v>
      </c>
      <c r="F10" s="436">
        <v>-73234619.259905815</v>
      </c>
      <c r="G10" s="436">
        <v>-73234618.2599058</v>
      </c>
    </row>
    <row r="11" spans="2:10" ht="38.25" customHeight="1" x14ac:dyDescent="0.25">
      <c r="B11" s="439" t="s">
        <v>1571</v>
      </c>
      <c r="C11" s="435">
        <v>3</v>
      </c>
      <c r="D11" s="436">
        <v>-74350645.386060774</v>
      </c>
      <c r="E11" s="436">
        <v>-88937057.545074433</v>
      </c>
      <c r="F11" s="438"/>
      <c r="G11" s="438"/>
    </row>
    <row r="12" spans="2:10" ht="38.25" customHeight="1" x14ac:dyDescent="0.25">
      <c r="B12" s="439" t="s">
        <v>4509</v>
      </c>
      <c r="C12" s="435">
        <v>4</v>
      </c>
      <c r="D12" s="436">
        <v>-3461133.0526931062</v>
      </c>
      <c r="E12" s="436">
        <v>14334268.794152072</v>
      </c>
      <c r="F12" s="438"/>
      <c r="G12" s="438"/>
    </row>
    <row r="13" spans="2:10" ht="38.25" customHeight="1" x14ac:dyDescent="0.25">
      <c r="B13" s="439" t="s">
        <v>1572</v>
      </c>
      <c r="C13" s="435">
        <v>5</v>
      </c>
      <c r="D13" s="436">
        <v>-27097951.476151787</v>
      </c>
      <c r="E13" s="436">
        <v>-6199575.7506660298</v>
      </c>
      <c r="F13" s="438"/>
      <c r="G13" s="438"/>
    </row>
    <row r="14" spans="2:10" ht="38.25" customHeight="1" x14ac:dyDescent="0.25">
      <c r="B14" s="439" t="s">
        <v>1578</v>
      </c>
      <c r="C14" s="435">
        <v>6</v>
      </c>
      <c r="D14" s="436">
        <v>31586820.178119268</v>
      </c>
      <c r="E14" s="436">
        <v>37484.802835908718</v>
      </c>
      <c r="F14" s="438"/>
      <c r="G14" s="438"/>
    </row>
  </sheetData>
  <mergeCells count="4">
    <mergeCell ref="B2:G2"/>
    <mergeCell ref="B6:C7"/>
    <mergeCell ref="D6:E6"/>
    <mergeCell ref="F6:G6"/>
  </mergeCells>
  <pageMargins left="0.7" right="0.7" top="0.75" bottom="0.75" header="0.3" footer="0.3"/>
  <pageSetup paperSize="9" scale="75" orientation="landscape" r:id="rId1"/>
  <headerFooter>
    <oddHeader>&amp;CEN
Annex I</oddHeader>
    <oddFooter>&amp;C&amp;"Calibri"&amp;11&amp;K000000&amp;P_x000D_&amp;1#&amp;"Calibri"&amp;10&amp;K000000 Internal Information</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834D-7BCF-4CEB-8760-01E4D34B39CF}">
  <sheetPr codeName="Sheet191"/>
  <dimension ref="A1:O18"/>
  <sheetViews>
    <sheetView showGridLines="0" showRowColHeaders="0" workbookViewId="0">
      <pane xSplit="5" ySplit="7" topLeftCell="F8" activePane="bottomRight" state="frozen"/>
      <selection activeCell="D6" sqref="D6"/>
      <selection pane="topRight" activeCell="D6" sqref="D6"/>
      <selection pane="bottomLeft" activeCell="D6" sqref="D6"/>
      <selection pane="bottomRight" activeCell="F8" sqref="F8"/>
    </sheetView>
  </sheetViews>
  <sheetFormatPr defaultColWidth="9.140625" defaultRowHeight="15" customHeight="1" x14ac:dyDescent="0.25"/>
  <cols>
    <col min="1" max="1" width="0.85546875" style="68" customWidth="1"/>
    <col min="2" max="2" width="7.7109375" style="68" customWidth="1"/>
    <col min="3" max="3" width="83.7109375" style="68" customWidth="1"/>
    <col min="4" max="4" width="53.7109375" style="68" bestFit="1" customWidth="1"/>
    <col min="5" max="5" width="6.7109375" style="67" customWidth="1"/>
    <col min="6" max="10" width="19.7109375" style="68" customWidth="1"/>
    <col min="11" max="14" width="9.140625" style="68"/>
    <col min="15" max="15" width="9.140625" style="68" customWidth="1"/>
    <col min="16" max="16384" width="9.140625" style="68"/>
  </cols>
  <sheetData>
    <row r="1" spans="1:15" ht="4.5" customHeight="1" x14ac:dyDescent="0.25">
      <c r="A1" s="66"/>
      <c r="B1" s="66"/>
      <c r="C1" s="66"/>
      <c r="D1" s="66"/>
      <c r="F1" s="66"/>
      <c r="G1" s="66"/>
      <c r="H1" s="66"/>
      <c r="I1" s="66"/>
      <c r="J1" s="66"/>
    </row>
    <row r="2" spans="1:15" ht="27" customHeight="1" x14ac:dyDescent="0.25">
      <c r="A2" s="66"/>
      <c r="B2" s="687" t="s">
        <v>4390</v>
      </c>
      <c r="C2" s="687"/>
      <c r="D2" s="687"/>
      <c r="E2" s="687"/>
      <c r="F2" s="687"/>
      <c r="G2" s="687"/>
      <c r="H2" s="687"/>
      <c r="I2" s="687"/>
      <c r="J2" s="687"/>
      <c r="O2" s="69"/>
    </row>
    <row r="3" spans="1:15" ht="15" customHeight="1" x14ac:dyDescent="0.25">
      <c r="A3" s="66"/>
      <c r="B3" s="66"/>
      <c r="C3" s="66"/>
      <c r="D3" s="66"/>
      <c r="F3" s="66"/>
      <c r="G3" s="66"/>
      <c r="H3" s="66"/>
      <c r="I3" s="66"/>
      <c r="J3" s="66"/>
    </row>
    <row r="4" spans="1:15" ht="30" customHeight="1" x14ac:dyDescent="0.25">
      <c r="A4" s="66"/>
      <c r="B4" s="66"/>
      <c r="C4" s="66"/>
      <c r="D4" s="66"/>
      <c r="E4" s="99">
        <v>10</v>
      </c>
      <c r="F4" s="688" t="s">
        <v>4347</v>
      </c>
      <c r="G4" s="665"/>
      <c r="H4" s="689"/>
      <c r="I4" s="689"/>
      <c r="J4" s="689"/>
    </row>
    <row r="5" spans="1:15" ht="15" customHeight="1" x14ac:dyDescent="0.25">
      <c r="A5" s="66"/>
      <c r="B5" s="574" t="s">
        <v>4384</v>
      </c>
      <c r="C5" s="574"/>
      <c r="D5" s="574"/>
      <c r="F5" s="66"/>
      <c r="G5" s="66"/>
      <c r="H5" s="66"/>
      <c r="I5" s="66"/>
      <c r="J5" s="66"/>
    </row>
    <row r="6" spans="1:15" ht="15" customHeight="1" x14ac:dyDescent="0.25">
      <c r="A6" s="66"/>
      <c r="B6" s="70"/>
      <c r="C6" s="71"/>
      <c r="D6" s="71"/>
      <c r="E6" s="72"/>
      <c r="F6" s="110" t="s">
        <v>4348</v>
      </c>
      <c r="G6" s="111" t="s">
        <v>207</v>
      </c>
      <c r="H6" s="66"/>
      <c r="I6" s="66"/>
      <c r="J6" s="66"/>
    </row>
    <row r="7" spans="1:15" ht="15" customHeight="1" x14ac:dyDescent="0.25">
      <c r="A7" s="66"/>
      <c r="B7" s="76"/>
      <c r="C7" s="74"/>
      <c r="D7" s="74"/>
      <c r="E7" s="36" t="s">
        <v>1584</v>
      </c>
      <c r="F7" s="77" t="s">
        <v>1585</v>
      </c>
      <c r="G7" s="96" t="s">
        <v>1586</v>
      </c>
      <c r="H7" s="66"/>
      <c r="I7" s="66"/>
      <c r="J7" s="66"/>
    </row>
    <row r="8" spans="1:15" ht="15" customHeight="1" x14ac:dyDescent="0.25">
      <c r="A8" s="66"/>
      <c r="B8" s="737" t="s">
        <v>4349</v>
      </c>
      <c r="C8" s="738"/>
      <c r="D8" s="739"/>
      <c r="E8" s="81" t="s">
        <v>4279</v>
      </c>
      <c r="F8" s="88"/>
      <c r="G8" s="89"/>
    </row>
    <row r="9" spans="1:15" ht="15" customHeight="1" x14ac:dyDescent="0.25">
      <c r="A9" s="66"/>
      <c r="B9" s="740"/>
      <c r="C9" s="742" t="s">
        <v>4350</v>
      </c>
      <c r="D9" s="739"/>
      <c r="E9" s="81" t="s">
        <v>1585</v>
      </c>
      <c r="F9" s="97"/>
      <c r="G9" s="98"/>
    </row>
    <row r="10" spans="1:15" ht="15" customHeight="1" x14ac:dyDescent="0.25">
      <c r="A10" s="66"/>
      <c r="B10" s="741"/>
      <c r="C10" s="742" t="s">
        <v>4351</v>
      </c>
      <c r="D10" s="741"/>
      <c r="E10" s="81" t="s">
        <v>1586</v>
      </c>
      <c r="F10" s="82"/>
      <c r="G10" s="86"/>
    </row>
    <row r="11" spans="1:15" ht="15" customHeight="1" x14ac:dyDescent="0.25">
      <c r="A11" s="66"/>
      <c r="B11" s="741"/>
      <c r="C11" s="109"/>
      <c r="D11" s="87" t="s">
        <v>4352</v>
      </c>
      <c r="E11" s="81" t="s">
        <v>1587</v>
      </c>
      <c r="F11" s="82"/>
      <c r="G11" s="86"/>
    </row>
    <row r="12" spans="1:15" ht="15" customHeight="1" x14ac:dyDescent="0.25">
      <c r="A12" s="66"/>
      <c r="B12" s="741"/>
      <c r="C12" s="742" t="s">
        <v>4353</v>
      </c>
      <c r="D12" s="739"/>
      <c r="E12" s="81" t="s">
        <v>1588</v>
      </c>
      <c r="F12" s="82"/>
      <c r="G12" s="86"/>
    </row>
    <row r="13" spans="1:15" ht="15" customHeight="1" x14ac:dyDescent="0.25">
      <c r="A13" s="66"/>
      <c r="B13" s="741"/>
      <c r="C13" s="742" t="s">
        <v>4354</v>
      </c>
      <c r="D13" s="741"/>
      <c r="E13" s="81" t="s">
        <v>1589</v>
      </c>
      <c r="F13" s="82"/>
      <c r="G13" s="86"/>
    </row>
    <row r="14" spans="1:15" ht="15" customHeight="1" x14ac:dyDescent="0.25">
      <c r="A14" s="66"/>
      <c r="B14" s="741"/>
      <c r="C14" s="735"/>
      <c r="D14" s="87" t="s">
        <v>4355</v>
      </c>
      <c r="E14" s="81" t="s">
        <v>1590</v>
      </c>
      <c r="F14" s="82"/>
      <c r="G14" s="86"/>
    </row>
    <row r="15" spans="1:15" ht="15" customHeight="1" x14ac:dyDescent="0.25">
      <c r="A15" s="66"/>
      <c r="B15" s="741"/>
      <c r="C15" s="736"/>
      <c r="D15" s="35" t="s">
        <v>4356</v>
      </c>
      <c r="E15" s="81" t="s">
        <v>1591</v>
      </c>
      <c r="F15" s="82"/>
      <c r="G15" s="86"/>
    </row>
    <row r="16" spans="1:15" ht="15" customHeight="1" x14ac:dyDescent="0.25">
      <c r="A16" s="66"/>
      <c r="B16" s="741"/>
      <c r="C16" s="736"/>
      <c r="D16" s="35" t="s">
        <v>4357</v>
      </c>
      <c r="E16" s="81" t="s">
        <v>1592</v>
      </c>
      <c r="F16" s="82"/>
      <c r="G16" s="86"/>
    </row>
    <row r="17" spans="1:7" ht="15" customHeight="1" x14ac:dyDescent="0.25">
      <c r="A17" s="66"/>
      <c r="B17" s="741"/>
      <c r="C17" s="736"/>
      <c r="D17" s="35" t="s">
        <v>4358</v>
      </c>
      <c r="E17" s="81" t="s">
        <v>1593</v>
      </c>
      <c r="F17" s="82"/>
      <c r="G17" s="86"/>
    </row>
    <row r="18" spans="1:7" ht="15" customHeight="1" x14ac:dyDescent="0.25">
      <c r="A18" s="66"/>
      <c r="B18" s="741"/>
      <c r="C18" s="736"/>
      <c r="D18" s="115" t="s">
        <v>4359</v>
      </c>
      <c r="E18" s="90" t="s">
        <v>1594</v>
      </c>
      <c r="F18" s="82"/>
      <c r="G18" s="86"/>
    </row>
  </sheetData>
  <mergeCells count="11">
    <mergeCell ref="C14:C18"/>
    <mergeCell ref="B2:J2"/>
    <mergeCell ref="F4:G4"/>
    <mergeCell ref="H4:J4"/>
    <mergeCell ref="B5:D5"/>
    <mergeCell ref="B8:D8"/>
    <mergeCell ref="B9:B18"/>
    <mergeCell ref="C9:D9"/>
    <mergeCell ref="C10:D10"/>
    <mergeCell ref="C12:D12"/>
    <mergeCell ref="C13:D13"/>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60769" r:id="rId3" name="aguWaterMark">
          <controlPr defaultSize="0" disabled="1" autoLine="0" r:id="rId4">
            <anchor moveWithCells="1">
              <from>
                <xdr:col>1</xdr:col>
                <xdr:colOff>0</xdr:colOff>
                <xdr:row>5</xdr:row>
                <xdr:rowOff>0</xdr:rowOff>
              </from>
              <to>
                <xdr:col>3</xdr:col>
                <xdr:colOff>257175</xdr:colOff>
                <xdr:row>6</xdr:row>
                <xdr:rowOff>38100</xdr:rowOff>
              </to>
            </anchor>
          </controlPr>
        </control>
      </mc:Choice>
      <mc:Fallback>
        <control shapeId="160769" r:id="rId3" name="aguWaterMark"/>
      </mc:Fallback>
    </mc:AlternateContent>
  </control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D264-605A-49B1-9C5B-27C74FD4DEA2}">
  <sheetPr codeName="Sheet211"/>
  <dimension ref="A1:N18"/>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40625" defaultRowHeight="15" customHeight="1" x14ac:dyDescent="0.25"/>
  <cols>
    <col min="1" max="1" width="0.85546875" style="68" customWidth="1"/>
    <col min="2" max="2" width="83.7109375" style="68" customWidth="1"/>
    <col min="3" max="3" width="53.7109375" style="68" bestFit="1" customWidth="1"/>
    <col min="4" max="4" width="6.7109375" style="67" customWidth="1"/>
    <col min="5" max="9" width="19.7109375" style="68" customWidth="1"/>
    <col min="10" max="13" width="9.140625" style="68"/>
    <col min="14" max="14" width="9.140625" style="68" customWidth="1"/>
    <col min="15" max="16384" width="9.140625" style="68"/>
  </cols>
  <sheetData>
    <row r="1" spans="1:14" ht="4.5" customHeight="1" x14ac:dyDescent="0.25">
      <c r="A1" s="66"/>
      <c r="B1" s="66"/>
      <c r="C1" s="66"/>
      <c r="E1" s="66"/>
      <c r="F1" s="66"/>
      <c r="G1" s="66"/>
      <c r="H1" s="66"/>
      <c r="I1" s="66"/>
    </row>
    <row r="2" spans="1:14" ht="27" customHeight="1" x14ac:dyDescent="0.25">
      <c r="A2" s="66"/>
      <c r="B2" s="687" t="s">
        <v>4389</v>
      </c>
      <c r="C2" s="687"/>
      <c r="D2" s="687"/>
      <c r="E2" s="687"/>
      <c r="F2" s="687"/>
      <c r="G2" s="687"/>
      <c r="H2" s="687"/>
      <c r="I2" s="687"/>
      <c r="N2" s="69"/>
    </row>
    <row r="3" spans="1:14" ht="15" customHeight="1" x14ac:dyDescent="0.25">
      <c r="A3" s="66"/>
      <c r="B3" s="66"/>
      <c r="C3" s="66"/>
      <c r="E3" s="66"/>
      <c r="F3" s="66"/>
      <c r="G3" s="66"/>
      <c r="H3" s="66"/>
      <c r="I3" s="66"/>
    </row>
    <row r="4" spans="1:14" ht="30" customHeight="1" x14ac:dyDescent="0.25">
      <c r="A4" s="66"/>
      <c r="B4" s="66"/>
      <c r="C4" s="66"/>
      <c r="D4" s="99">
        <v>10</v>
      </c>
      <c r="E4" s="688" t="s">
        <v>4347</v>
      </c>
      <c r="F4" s="665"/>
      <c r="G4" s="689"/>
      <c r="H4" s="689"/>
      <c r="I4" s="689"/>
    </row>
    <row r="5" spans="1:14" ht="15" customHeight="1" x14ac:dyDescent="0.25">
      <c r="A5" s="66"/>
      <c r="B5" s="574" t="s">
        <v>4384</v>
      </c>
      <c r="C5" s="574"/>
      <c r="D5" s="574"/>
      <c r="E5" s="66"/>
      <c r="F5" s="66"/>
      <c r="G5" s="66"/>
      <c r="H5" s="66"/>
      <c r="I5" s="66"/>
    </row>
    <row r="6" spans="1:14" ht="15" customHeight="1" x14ac:dyDescent="0.25">
      <c r="A6" s="66"/>
      <c r="B6" s="70"/>
      <c r="C6" s="71"/>
      <c r="D6" s="72"/>
      <c r="E6" s="110" t="s">
        <v>4348</v>
      </c>
      <c r="F6" s="111" t="s">
        <v>207</v>
      </c>
      <c r="G6" s="66"/>
      <c r="H6" s="66"/>
      <c r="I6" s="66"/>
    </row>
    <row r="7" spans="1:14" ht="15" customHeight="1" x14ac:dyDescent="0.25">
      <c r="A7" s="66"/>
      <c r="B7" s="76"/>
      <c r="C7" s="74"/>
      <c r="D7" s="36" t="s">
        <v>1584</v>
      </c>
      <c r="E7" s="77" t="s">
        <v>1585</v>
      </c>
      <c r="F7" s="96" t="s">
        <v>1586</v>
      </c>
      <c r="G7" s="66"/>
      <c r="H7" s="66"/>
      <c r="I7" s="66"/>
    </row>
    <row r="8" spans="1:14" ht="15" customHeight="1" x14ac:dyDescent="0.25">
      <c r="A8" s="66"/>
      <c r="B8" s="737" t="s">
        <v>4349</v>
      </c>
      <c r="C8" s="739"/>
      <c r="D8" s="81" t="s">
        <v>4279</v>
      </c>
      <c r="E8" s="88"/>
      <c r="F8" s="89"/>
    </row>
    <row r="9" spans="1:14" ht="15" customHeight="1" x14ac:dyDescent="0.25">
      <c r="A9" s="66"/>
      <c r="B9" s="738" t="s">
        <v>4350</v>
      </c>
      <c r="C9" s="739"/>
      <c r="D9" s="81" t="s">
        <v>1585</v>
      </c>
      <c r="E9" s="97"/>
      <c r="F9" s="98"/>
    </row>
    <row r="10" spans="1:14" ht="15" customHeight="1" x14ac:dyDescent="0.25">
      <c r="A10" s="66"/>
      <c r="B10" s="738" t="s">
        <v>4300</v>
      </c>
      <c r="C10" s="739"/>
      <c r="D10" s="81" t="s">
        <v>1586</v>
      </c>
      <c r="E10" s="88"/>
      <c r="F10" s="89"/>
    </row>
    <row r="11" spans="1:14" ht="15" customHeight="1" x14ac:dyDescent="0.25">
      <c r="A11" s="66"/>
      <c r="B11" s="738" t="s">
        <v>4301</v>
      </c>
      <c r="C11" s="739"/>
      <c r="D11" s="81" t="s">
        <v>1587</v>
      </c>
      <c r="E11" s="88"/>
      <c r="F11" s="89"/>
    </row>
    <row r="12" spans="1:14" ht="15" customHeight="1" x14ac:dyDescent="0.25">
      <c r="A12" s="66"/>
      <c r="B12" s="738" t="s">
        <v>4302</v>
      </c>
      <c r="C12" s="739"/>
      <c r="D12" s="81" t="s">
        <v>1588</v>
      </c>
      <c r="E12" s="88"/>
      <c r="F12" s="89"/>
    </row>
    <row r="13" spans="1:14" ht="15" customHeight="1" x14ac:dyDescent="0.25">
      <c r="A13" s="66"/>
      <c r="B13" s="738" t="s">
        <v>4354</v>
      </c>
      <c r="C13" s="741"/>
      <c r="D13" s="81" t="s">
        <v>1589</v>
      </c>
      <c r="E13" s="82"/>
      <c r="F13" s="86"/>
    </row>
    <row r="14" spans="1:14" ht="15" customHeight="1" x14ac:dyDescent="0.25">
      <c r="A14" s="66"/>
      <c r="B14" s="743"/>
      <c r="C14" s="87" t="s">
        <v>4355</v>
      </c>
      <c r="D14" s="81" t="s">
        <v>1590</v>
      </c>
      <c r="E14" s="82"/>
      <c r="F14" s="86"/>
    </row>
    <row r="15" spans="1:14" ht="15" customHeight="1" x14ac:dyDescent="0.25">
      <c r="A15" s="66"/>
      <c r="B15" s="744"/>
      <c r="C15" s="35" t="s">
        <v>4356</v>
      </c>
      <c r="D15" s="81" t="s">
        <v>1591</v>
      </c>
      <c r="E15" s="82"/>
      <c r="F15" s="86"/>
    </row>
    <row r="16" spans="1:14" ht="15" customHeight="1" x14ac:dyDescent="0.25">
      <c r="A16" s="66"/>
      <c r="B16" s="744"/>
      <c r="C16" s="35" t="s">
        <v>4357</v>
      </c>
      <c r="D16" s="81" t="s">
        <v>1592</v>
      </c>
      <c r="E16" s="82"/>
      <c r="F16" s="86"/>
    </row>
    <row r="17" spans="1:6" ht="15" customHeight="1" x14ac:dyDescent="0.25">
      <c r="A17" s="66"/>
      <c r="B17" s="744"/>
      <c r="C17" s="35" t="s">
        <v>4358</v>
      </c>
      <c r="D17" s="81" t="s">
        <v>1593</v>
      </c>
      <c r="E17" s="82"/>
      <c r="F17" s="86"/>
    </row>
    <row r="18" spans="1:6" ht="15" customHeight="1" x14ac:dyDescent="0.25">
      <c r="A18" s="66"/>
      <c r="B18" s="744"/>
      <c r="C18" s="115" t="s">
        <v>4359</v>
      </c>
      <c r="D18" s="90" t="s">
        <v>1594</v>
      </c>
      <c r="E18" s="82"/>
      <c r="F18" s="86"/>
    </row>
  </sheetData>
  <mergeCells count="11">
    <mergeCell ref="B10:C10"/>
    <mergeCell ref="B11:C11"/>
    <mergeCell ref="B12:C12"/>
    <mergeCell ref="B13:C13"/>
    <mergeCell ref="B14:B18"/>
    <mergeCell ref="B9:C9"/>
    <mergeCell ref="B2:I2"/>
    <mergeCell ref="E4:F4"/>
    <mergeCell ref="G4:I4"/>
    <mergeCell ref="B5:D5"/>
    <mergeCell ref="B8:C8"/>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62817" r:id="rId3" name="aguWaterMark">
          <controlPr defaultSize="0" disabled="1" autoLine="0" r:id="rId4">
            <anchor moveWithCells="1">
              <from>
                <xdr:col>1</xdr:col>
                <xdr:colOff>0</xdr:colOff>
                <xdr:row>5</xdr:row>
                <xdr:rowOff>0</xdr:rowOff>
              </from>
              <to>
                <xdr:col>2</xdr:col>
                <xdr:colOff>771525</xdr:colOff>
                <xdr:row>6</xdr:row>
                <xdr:rowOff>38100</xdr:rowOff>
              </to>
            </anchor>
          </controlPr>
        </control>
      </mc:Choice>
      <mc:Fallback>
        <control shapeId="162817" r:id="rId3" name="aguWaterMark"/>
      </mc:Fallback>
    </mc:AlternateContent>
  </control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CCE2-78E9-4017-92C2-06BB92BE248F}">
  <sheetPr codeName="Sheet231"/>
  <dimension ref="A1:N17"/>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40625" defaultRowHeight="15" customHeight="1" x14ac:dyDescent="0.25"/>
  <cols>
    <col min="1" max="1" width="0.85546875" style="68" customWidth="1"/>
    <col min="2" max="2" width="64.7109375" style="68" customWidth="1"/>
    <col min="3" max="3" width="52.85546875" style="68" bestFit="1" customWidth="1"/>
    <col min="4" max="4" width="6.7109375" style="67" customWidth="1"/>
    <col min="5" max="9" width="19.7109375" style="68" customWidth="1"/>
    <col min="10" max="13" width="9.140625" style="68"/>
    <col min="14" max="14" width="9.140625" style="68" customWidth="1"/>
    <col min="15" max="16384" width="9.140625" style="68"/>
  </cols>
  <sheetData>
    <row r="1" spans="1:14" ht="4.5" customHeight="1" x14ac:dyDescent="0.25">
      <c r="A1" s="66"/>
      <c r="B1" s="66"/>
      <c r="C1" s="66"/>
      <c r="E1" s="66"/>
      <c r="F1" s="66"/>
      <c r="G1" s="66"/>
      <c r="H1" s="66"/>
      <c r="I1" s="66"/>
    </row>
    <row r="2" spans="1:14" ht="27" customHeight="1" x14ac:dyDescent="0.25">
      <c r="A2" s="66"/>
      <c r="B2" s="687" t="s">
        <v>4388</v>
      </c>
      <c r="C2" s="687"/>
      <c r="D2" s="687"/>
      <c r="E2" s="687"/>
      <c r="F2" s="687"/>
      <c r="G2" s="687"/>
      <c r="H2" s="687"/>
      <c r="I2" s="687"/>
      <c r="N2" s="69"/>
    </row>
    <row r="3" spans="1:14" ht="15" customHeight="1" x14ac:dyDescent="0.25">
      <c r="A3" s="66"/>
      <c r="B3" s="66"/>
      <c r="C3" s="66"/>
      <c r="E3" s="66"/>
      <c r="F3" s="66"/>
      <c r="G3" s="66"/>
      <c r="H3" s="66"/>
      <c r="I3" s="66"/>
    </row>
    <row r="4" spans="1:14" ht="30" customHeight="1" x14ac:dyDescent="0.25">
      <c r="A4" s="66"/>
      <c r="B4" s="66"/>
      <c r="C4" s="66"/>
      <c r="D4" s="99">
        <v>10</v>
      </c>
      <c r="E4" s="688" t="s">
        <v>4347</v>
      </c>
      <c r="F4" s="665"/>
      <c r="G4" s="689"/>
      <c r="H4" s="689"/>
      <c r="I4" s="689"/>
    </row>
    <row r="5" spans="1:14" ht="15" customHeight="1" x14ac:dyDescent="0.25">
      <c r="A5" s="66"/>
      <c r="B5" s="574" t="s">
        <v>4384</v>
      </c>
      <c r="C5" s="574"/>
      <c r="D5" s="574"/>
      <c r="E5" s="66"/>
      <c r="F5" s="66"/>
      <c r="G5" s="66"/>
      <c r="H5" s="66"/>
      <c r="I5" s="66"/>
    </row>
    <row r="6" spans="1:14" ht="15" customHeight="1" x14ac:dyDescent="0.25">
      <c r="A6" s="66"/>
      <c r="B6" s="70"/>
      <c r="C6" s="71"/>
      <c r="D6" s="72"/>
      <c r="E6" s="112" t="s">
        <v>4360</v>
      </c>
      <c r="F6" s="66"/>
      <c r="G6" s="66"/>
      <c r="H6" s="66"/>
      <c r="I6" s="66"/>
    </row>
    <row r="7" spans="1:14" ht="15" customHeight="1" x14ac:dyDescent="0.25">
      <c r="A7" s="66"/>
      <c r="B7" s="76"/>
      <c r="C7" s="74"/>
      <c r="D7" s="36" t="s">
        <v>1584</v>
      </c>
      <c r="E7" s="106" t="s">
        <v>1585</v>
      </c>
      <c r="F7" s="66"/>
      <c r="G7" s="66"/>
      <c r="H7" s="66"/>
      <c r="I7" s="66"/>
    </row>
    <row r="8" spans="1:14" ht="15" customHeight="1" x14ac:dyDescent="0.25">
      <c r="A8" s="66"/>
      <c r="B8" s="737" t="s">
        <v>4361</v>
      </c>
      <c r="C8" s="739"/>
      <c r="D8" s="81" t="s">
        <v>1585</v>
      </c>
      <c r="E8" s="97"/>
    </row>
    <row r="9" spans="1:14" ht="15" customHeight="1" x14ac:dyDescent="0.25">
      <c r="A9" s="66"/>
      <c r="B9" s="738" t="s">
        <v>4362</v>
      </c>
      <c r="C9" s="741"/>
      <c r="D9" s="81" t="s">
        <v>1586</v>
      </c>
      <c r="E9" s="82"/>
    </row>
    <row r="10" spans="1:14" ht="15" customHeight="1" x14ac:dyDescent="0.25">
      <c r="A10" s="66"/>
      <c r="B10" s="118"/>
      <c r="C10" s="87" t="s">
        <v>4363</v>
      </c>
      <c r="D10" s="81" t="s">
        <v>1587</v>
      </c>
      <c r="E10" s="82"/>
    </row>
    <row r="11" spans="1:14" ht="15" customHeight="1" x14ac:dyDescent="0.25">
      <c r="A11" s="66"/>
      <c r="B11" s="738" t="s">
        <v>4364</v>
      </c>
      <c r="C11" s="739"/>
      <c r="D11" s="81" t="s">
        <v>1588</v>
      </c>
      <c r="E11" s="82"/>
    </row>
    <row r="12" spans="1:14" ht="15" customHeight="1" x14ac:dyDescent="0.25">
      <c r="A12" s="66"/>
      <c r="B12" s="738" t="s">
        <v>4365</v>
      </c>
      <c r="C12" s="741"/>
      <c r="D12" s="81" t="s">
        <v>1589</v>
      </c>
      <c r="E12" s="82"/>
    </row>
    <row r="13" spans="1:14" ht="15" customHeight="1" x14ac:dyDescent="0.25">
      <c r="A13" s="66"/>
      <c r="B13" s="743"/>
      <c r="C13" s="87" t="s">
        <v>4366</v>
      </c>
      <c r="D13" s="81" t="s">
        <v>1590</v>
      </c>
      <c r="E13" s="82"/>
    </row>
    <row r="14" spans="1:14" ht="15" customHeight="1" x14ac:dyDescent="0.25">
      <c r="A14" s="66"/>
      <c r="B14" s="744"/>
      <c r="C14" s="35" t="s">
        <v>4367</v>
      </c>
      <c r="D14" s="81" t="s">
        <v>1591</v>
      </c>
      <c r="E14" s="82"/>
    </row>
    <row r="15" spans="1:14" ht="15" customHeight="1" x14ac:dyDescent="0.25">
      <c r="A15" s="66"/>
      <c r="B15" s="744"/>
      <c r="C15" s="35" t="s">
        <v>4368</v>
      </c>
      <c r="D15" s="81" t="s">
        <v>1592</v>
      </c>
      <c r="E15" s="82"/>
    </row>
    <row r="16" spans="1:14" ht="15" customHeight="1" x14ac:dyDescent="0.25">
      <c r="A16" s="66"/>
      <c r="B16" s="744"/>
      <c r="C16" s="35" t="s">
        <v>4369</v>
      </c>
      <c r="D16" s="81" t="s">
        <v>1593</v>
      </c>
      <c r="E16" s="82"/>
    </row>
    <row r="17" spans="1:5" ht="15" customHeight="1" x14ac:dyDescent="0.25">
      <c r="A17" s="66"/>
      <c r="B17" s="744"/>
      <c r="C17" s="115" t="s">
        <v>4370</v>
      </c>
      <c r="D17" s="90" t="s">
        <v>1594</v>
      </c>
      <c r="E17" s="82"/>
    </row>
  </sheetData>
  <mergeCells count="9">
    <mergeCell ref="B11:C11"/>
    <mergeCell ref="B12:C12"/>
    <mergeCell ref="B13:B17"/>
    <mergeCell ref="B2:I2"/>
    <mergeCell ref="E4:F4"/>
    <mergeCell ref="G4:I4"/>
    <mergeCell ref="B5:D5"/>
    <mergeCell ref="B8:C8"/>
    <mergeCell ref="B9:C9"/>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64865" r:id="rId3" name="aguWaterMark">
          <controlPr defaultSize="0" disabled="1" autoLine="0" r:id="rId4">
            <anchor moveWithCells="1">
              <from>
                <xdr:col>1</xdr:col>
                <xdr:colOff>0</xdr:colOff>
                <xdr:row>5</xdr:row>
                <xdr:rowOff>0</xdr:rowOff>
              </from>
              <to>
                <xdr:col>2</xdr:col>
                <xdr:colOff>2038350</xdr:colOff>
                <xdr:row>6</xdr:row>
                <xdr:rowOff>38100</xdr:rowOff>
              </to>
            </anchor>
          </controlPr>
        </control>
      </mc:Choice>
      <mc:Fallback>
        <control shapeId="164865" r:id="rId3" name="aguWaterMark"/>
      </mc:Fallback>
    </mc:AlternateContent>
  </control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C06B-9EC3-40EF-83A0-8B6D7FB72478}">
  <sheetPr codeName="Sheet251"/>
  <dimension ref="A1:N17"/>
  <sheetViews>
    <sheetView showGridLines="0" showRowColHeaders="0" workbookViewId="0">
      <pane xSplit="4" ySplit="7" topLeftCell="E8" activePane="bottomRight" state="frozen"/>
      <selection activeCell="D6" sqref="D6"/>
      <selection pane="topRight" activeCell="D6" sqref="D6"/>
      <selection pane="bottomLeft" activeCell="D6" sqref="D6"/>
      <selection pane="bottomRight" activeCell="E8" sqref="E8"/>
    </sheetView>
  </sheetViews>
  <sheetFormatPr defaultColWidth="9.140625" defaultRowHeight="15" customHeight="1" x14ac:dyDescent="0.25"/>
  <cols>
    <col min="1" max="1" width="0.85546875" style="68" customWidth="1"/>
    <col min="2" max="2" width="7.7109375" style="68" customWidth="1"/>
    <col min="3" max="3" width="52.85546875" style="68" bestFit="1" customWidth="1"/>
    <col min="4" max="4" width="6.7109375" style="67" customWidth="1"/>
    <col min="5" max="9" width="19.7109375" style="68" customWidth="1"/>
    <col min="10" max="13" width="9.140625" style="68"/>
    <col min="14" max="14" width="9.140625" style="68" customWidth="1"/>
    <col min="15" max="16384" width="9.140625" style="68"/>
  </cols>
  <sheetData>
    <row r="1" spans="1:14" ht="4.5" customHeight="1" x14ac:dyDescent="0.25">
      <c r="A1" s="66"/>
      <c r="B1" s="66"/>
      <c r="C1" s="66"/>
      <c r="E1" s="66"/>
      <c r="F1" s="66"/>
      <c r="G1" s="66"/>
      <c r="H1" s="66"/>
      <c r="I1" s="66"/>
    </row>
    <row r="2" spans="1:14" ht="27" customHeight="1" x14ac:dyDescent="0.25">
      <c r="A2" s="66"/>
      <c r="B2" s="687" t="s">
        <v>4387</v>
      </c>
      <c r="C2" s="687"/>
      <c r="D2" s="687"/>
      <c r="E2" s="687"/>
      <c r="F2" s="687"/>
      <c r="G2" s="687"/>
      <c r="H2" s="687"/>
      <c r="I2" s="687"/>
      <c r="N2" s="69"/>
    </row>
    <row r="3" spans="1:14" ht="15" customHeight="1" x14ac:dyDescent="0.25">
      <c r="A3" s="66"/>
      <c r="B3" s="66"/>
      <c r="C3" s="66"/>
      <c r="E3" s="66"/>
      <c r="F3" s="66"/>
      <c r="G3" s="66"/>
      <c r="H3" s="66"/>
      <c r="I3" s="66"/>
    </row>
    <row r="4" spans="1:14" ht="30" customHeight="1" x14ac:dyDescent="0.25">
      <c r="A4" s="66"/>
      <c r="B4" s="66"/>
      <c r="C4" s="66"/>
      <c r="D4" s="99">
        <v>10</v>
      </c>
      <c r="E4" s="688" t="s">
        <v>4347</v>
      </c>
      <c r="F4" s="665"/>
      <c r="G4" s="689"/>
      <c r="H4" s="689"/>
      <c r="I4" s="689"/>
    </row>
    <row r="5" spans="1:14" ht="15" customHeight="1" x14ac:dyDescent="0.25">
      <c r="A5" s="66"/>
      <c r="B5" s="574" t="s">
        <v>4384</v>
      </c>
      <c r="C5" s="574"/>
      <c r="D5" s="574"/>
      <c r="E5" s="66"/>
      <c r="F5" s="66"/>
      <c r="G5" s="66"/>
      <c r="H5" s="66"/>
      <c r="I5" s="66"/>
    </row>
    <row r="6" spans="1:14" ht="15" customHeight="1" x14ac:dyDescent="0.25">
      <c r="A6" s="66"/>
      <c r="B6" s="70"/>
      <c r="C6" s="71"/>
      <c r="D6" s="72"/>
      <c r="E6" s="112" t="s">
        <v>4360</v>
      </c>
      <c r="F6" s="66"/>
      <c r="G6" s="66"/>
      <c r="H6" s="66"/>
      <c r="I6" s="66"/>
    </row>
    <row r="7" spans="1:14" ht="15" customHeight="1" x14ac:dyDescent="0.25">
      <c r="A7" s="66"/>
      <c r="B7" s="76"/>
      <c r="C7" s="74"/>
      <c r="D7" s="36" t="s">
        <v>1584</v>
      </c>
      <c r="E7" s="106" t="s">
        <v>1585</v>
      </c>
      <c r="F7" s="66"/>
      <c r="G7" s="66"/>
      <c r="H7" s="66"/>
      <c r="I7" s="66"/>
    </row>
    <row r="8" spans="1:14" ht="15" customHeight="1" x14ac:dyDescent="0.25">
      <c r="A8" s="66"/>
      <c r="B8" s="737" t="s">
        <v>4371</v>
      </c>
      <c r="C8" s="739"/>
      <c r="D8" s="81" t="s">
        <v>1585</v>
      </c>
      <c r="E8" s="97"/>
    </row>
    <row r="9" spans="1:14" ht="15" customHeight="1" x14ac:dyDescent="0.25">
      <c r="A9" s="66"/>
      <c r="B9" s="738" t="s">
        <v>4372</v>
      </c>
      <c r="C9" s="739"/>
      <c r="D9" s="81" t="s">
        <v>4373</v>
      </c>
      <c r="E9" s="88"/>
    </row>
    <row r="10" spans="1:14" ht="15" customHeight="1" x14ac:dyDescent="0.25">
      <c r="A10" s="66"/>
      <c r="B10" s="738" t="s">
        <v>4300</v>
      </c>
      <c r="C10" s="739"/>
      <c r="D10" s="81" t="s">
        <v>4374</v>
      </c>
      <c r="E10" s="88"/>
    </row>
    <row r="11" spans="1:14" ht="15" customHeight="1" x14ac:dyDescent="0.25">
      <c r="A11" s="66"/>
      <c r="B11" s="738" t="s">
        <v>4301</v>
      </c>
      <c r="C11" s="739"/>
      <c r="D11" s="81" t="s">
        <v>4375</v>
      </c>
      <c r="E11" s="88"/>
    </row>
    <row r="12" spans="1:14" ht="15" customHeight="1" x14ac:dyDescent="0.25">
      <c r="A12" s="66"/>
      <c r="B12" s="738" t="s">
        <v>4376</v>
      </c>
      <c r="C12" s="741"/>
      <c r="D12" s="81" t="s">
        <v>1586</v>
      </c>
      <c r="E12" s="82"/>
    </row>
    <row r="13" spans="1:14" ht="15" customHeight="1" x14ac:dyDescent="0.25">
      <c r="A13" s="66"/>
      <c r="B13" s="743"/>
      <c r="C13" s="87" t="s">
        <v>4366</v>
      </c>
      <c r="D13" s="81" t="s">
        <v>1587</v>
      </c>
      <c r="E13" s="82"/>
    </row>
    <row r="14" spans="1:14" ht="15" customHeight="1" x14ac:dyDescent="0.25">
      <c r="A14" s="66"/>
      <c r="B14" s="744"/>
      <c r="C14" s="35" t="s">
        <v>4367</v>
      </c>
      <c r="D14" s="81" t="s">
        <v>1588</v>
      </c>
      <c r="E14" s="82"/>
    </row>
    <row r="15" spans="1:14" ht="15" customHeight="1" x14ac:dyDescent="0.25">
      <c r="A15" s="66"/>
      <c r="B15" s="744"/>
      <c r="C15" s="35" t="s">
        <v>4368</v>
      </c>
      <c r="D15" s="81" t="s">
        <v>1589</v>
      </c>
      <c r="E15" s="82"/>
    </row>
    <row r="16" spans="1:14" ht="15" customHeight="1" x14ac:dyDescent="0.25">
      <c r="A16" s="66"/>
      <c r="B16" s="744"/>
      <c r="C16" s="35" t="s">
        <v>4369</v>
      </c>
      <c r="D16" s="81" t="s">
        <v>1590</v>
      </c>
      <c r="E16" s="82"/>
    </row>
    <row r="17" spans="1:5" ht="15" customHeight="1" x14ac:dyDescent="0.25">
      <c r="A17" s="66"/>
      <c r="B17" s="744"/>
      <c r="C17" s="115" t="s">
        <v>4370</v>
      </c>
      <c r="D17" s="90" t="s">
        <v>1591</v>
      </c>
      <c r="E17" s="82"/>
    </row>
  </sheetData>
  <mergeCells count="10">
    <mergeCell ref="B10:C10"/>
    <mergeCell ref="B11:C11"/>
    <mergeCell ref="B12:C12"/>
    <mergeCell ref="B13:B17"/>
    <mergeCell ref="B2:I2"/>
    <mergeCell ref="E4:F4"/>
    <mergeCell ref="G4:I4"/>
    <mergeCell ref="B5:D5"/>
    <mergeCell ref="B8:C8"/>
    <mergeCell ref="B9:C9"/>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66913" r:id="rId3" name="aguWaterMark">
          <controlPr defaultSize="0" disabled="1" autoLine="0" r:id="rId4">
            <anchor moveWithCells="1">
              <from>
                <xdr:col>1</xdr:col>
                <xdr:colOff>0</xdr:colOff>
                <xdr:row>5</xdr:row>
                <xdr:rowOff>0</xdr:rowOff>
              </from>
              <to>
                <xdr:col>5</xdr:col>
                <xdr:colOff>552450</xdr:colOff>
                <xdr:row>6</xdr:row>
                <xdr:rowOff>38100</xdr:rowOff>
              </to>
            </anchor>
          </controlPr>
        </control>
      </mc:Choice>
      <mc:Fallback>
        <control shapeId="166913" r:id="rId3" name="aguWaterMark"/>
      </mc:Fallback>
    </mc:AlternateContent>
  </control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5858-D8B7-4F89-B20E-C573B594606F}">
  <sheetPr codeName="Sheet161"/>
  <dimension ref="A1:P23"/>
  <sheetViews>
    <sheetView showGridLines="0" zoomScaleNormal="100" workbookViewId="0">
      <pane xSplit="5" ySplit="6" topLeftCell="F7"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x14ac:dyDescent="0.25"/>
  <cols>
    <col min="1" max="1" width="0.85546875" style="13" customWidth="1"/>
    <col min="2" max="2" width="7.7109375" style="13" customWidth="1"/>
    <col min="3" max="3" width="140.7109375" style="13" customWidth="1"/>
    <col min="4" max="4" width="48.140625" style="13" bestFit="1" customWidth="1"/>
    <col min="5" max="5" width="6.7109375" style="461" customWidth="1"/>
    <col min="6" max="11" width="19.7109375" style="13" customWidth="1"/>
    <col min="12" max="15" width="9.140625" style="13"/>
    <col min="16" max="16" width="9.140625" style="13" customWidth="1"/>
    <col min="17" max="16384" width="9.140625" style="13"/>
  </cols>
  <sheetData>
    <row r="1" spans="1:16" x14ac:dyDescent="0.25">
      <c r="A1" s="460"/>
      <c r="B1" s="460"/>
      <c r="C1" s="460"/>
      <c r="D1" s="460"/>
      <c r="F1" s="460"/>
      <c r="G1" s="460"/>
      <c r="H1" s="460"/>
      <c r="I1" s="460"/>
      <c r="J1" s="460"/>
      <c r="K1" s="460"/>
    </row>
    <row r="2" spans="1:16" ht="23.25" x14ac:dyDescent="0.25">
      <c r="A2" s="460"/>
      <c r="B2" s="587" t="s">
        <v>4510</v>
      </c>
      <c r="C2" s="588"/>
      <c r="D2" s="588"/>
      <c r="E2" s="588"/>
      <c r="F2" s="588"/>
      <c r="G2" s="588"/>
      <c r="H2" s="588"/>
      <c r="I2" s="588"/>
      <c r="J2" s="588"/>
      <c r="K2" s="588"/>
      <c r="P2" s="460"/>
    </row>
    <row r="3" spans="1:16" x14ac:dyDescent="0.25">
      <c r="A3" s="460"/>
      <c r="B3" s="748"/>
      <c r="C3" s="748"/>
      <c r="D3" s="748"/>
      <c r="F3" s="460"/>
      <c r="G3" s="460"/>
      <c r="H3" s="460"/>
      <c r="I3" s="460"/>
      <c r="J3" s="460"/>
      <c r="K3" s="460"/>
    </row>
    <row r="4" spans="1:16" ht="75" x14ac:dyDescent="0.25">
      <c r="A4" s="460"/>
      <c r="B4" s="462"/>
      <c r="C4" s="462"/>
      <c r="D4" s="462"/>
      <c r="E4" s="463"/>
      <c r="F4" s="264" t="s">
        <v>4270</v>
      </c>
      <c r="G4" s="614" t="s">
        <v>4271</v>
      </c>
      <c r="H4" s="616"/>
      <c r="I4" s="616"/>
      <c r="J4" s="616"/>
      <c r="K4" s="615"/>
    </row>
    <row r="5" spans="1:16" x14ac:dyDescent="0.25">
      <c r="A5" s="460"/>
      <c r="B5" s="462"/>
      <c r="C5" s="462"/>
      <c r="D5" s="462"/>
      <c r="E5" s="463"/>
      <c r="F5" s="264" t="s">
        <v>4272</v>
      </c>
      <c r="G5" s="264" t="s">
        <v>4273</v>
      </c>
      <c r="H5" s="264" t="s">
        <v>4274</v>
      </c>
      <c r="I5" s="264" t="s">
        <v>4275</v>
      </c>
      <c r="J5" s="264" t="s">
        <v>4276</v>
      </c>
      <c r="K5" s="264" t="s">
        <v>4277</v>
      </c>
    </row>
    <row r="6" spans="1:16" x14ac:dyDescent="0.25">
      <c r="A6" s="460"/>
      <c r="B6" s="462"/>
      <c r="C6" s="462"/>
      <c r="D6" s="462"/>
      <c r="E6" s="434" t="s">
        <v>1584</v>
      </c>
      <c r="F6" s="434" t="s">
        <v>1585</v>
      </c>
      <c r="G6" s="434" t="s">
        <v>1586</v>
      </c>
      <c r="H6" s="434" t="s">
        <v>1587</v>
      </c>
      <c r="I6" s="434" t="s">
        <v>1588</v>
      </c>
      <c r="J6" s="434" t="s">
        <v>1589</v>
      </c>
      <c r="K6" s="434" t="s">
        <v>1590</v>
      </c>
    </row>
    <row r="7" spans="1:16" x14ac:dyDescent="0.25">
      <c r="A7" s="460"/>
      <c r="B7" s="136" t="s">
        <v>4278</v>
      </c>
      <c r="C7" s="146"/>
      <c r="D7" s="464"/>
      <c r="E7" s="434" t="s">
        <v>4279</v>
      </c>
      <c r="F7" s="465"/>
      <c r="G7" s="466"/>
      <c r="H7" s="467"/>
      <c r="I7" s="467"/>
      <c r="J7" s="467"/>
      <c r="K7" s="468"/>
    </row>
    <row r="8" spans="1:16" x14ac:dyDescent="0.25">
      <c r="A8" s="460"/>
      <c r="B8" s="745"/>
      <c r="C8" s="747" t="s">
        <v>4280</v>
      </c>
      <c r="D8" s="746"/>
      <c r="E8" s="434" t="s">
        <v>1585</v>
      </c>
      <c r="F8" s="469">
        <v>5128752557.1866999</v>
      </c>
      <c r="G8" s="470" t="s">
        <v>4532</v>
      </c>
      <c r="H8" s="471" t="s">
        <v>4532</v>
      </c>
      <c r="I8" s="471" t="s">
        <v>4532</v>
      </c>
      <c r="J8" s="471" t="s">
        <v>4532</v>
      </c>
      <c r="K8" s="472" t="s">
        <v>4532</v>
      </c>
    </row>
    <row r="9" spans="1:16" ht="30" x14ac:dyDescent="0.25">
      <c r="A9" s="460"/>
      <c r="B9" s="746"/>
      <c r="C9" s="473"/>
      <c r="D9" s="474" t="s">
        <v>4281</v>
      </c>
      <c r="E9" s="434" t="s">
        <v>1586</v>
      </c>
      <c r="F9" s="469">
        <v>5128752557.1866999</v>
      </c>
      <c r="G9" s="466" t="s">
        <v>4532</v>
      </c>
      <c r="H9" s="467" t="s">
        <v>4532</v>
      </c>
      <c r="I9" s="467" t="s">
        <v>4532</v>
      </c>
      <c r="J9" s="467" t="s">
        <v>4532</v>
      </c>
      <c r="K9" s="468" t="s">
        <v>4532</v>
      </c>
    </row>
    <row r="10" spans="1:16" x14ac:dyDescent="0.25">
      <c r="A10" s="460"/>
      <c r="B10" s="746"/>
      <c r="C10" s="747" t="s">
        <v>4282</v>
      </c>
      <c r="D10" s="749"/>
      <c r="E10" s="434" t="s">
        <v>1587</v>
      </c>
      <c r="F10" s="469">
        <v>11337659512.389999</v>
      </c>
      <c r="G10" s="470" t="s">
        <v>4532</v>
      </c>
      <c r="H10" s="471" t="s">
        <v>4532</v>
      </c>
      <c r="I10" s="471" t="s">
        <v>4532</v>
      </c>
      <c r="J10" s="471" t="s">
        <v>4532</v>
      </c>
      <c r="K10" s="472" t="s">
        <v>4532</v>
      </c>
    </row>
    <row r="11" spans="1:16" x14ac:dyDescent="0.25">
      <c r="A11" s="460"/>
      <c r="B11" s="746"/>
      <c r="C11" s="747" t="s">
        <v>4283</v>
      </c>
      <c r="D11" s="746"/>
      <c r="E11" s="434" t="s">
        <v>1588</v>
      </c>
      <c r="F11" s="475">
        <v>0.45240000000000002</v>
      </c>
      <c r="G11" s="476" t="s">
        <v>4532</v>
      </c>
      <c r="H11" s="477" t="s">
        <v>4532</v>
      </c>
      <c r="I11" s="477" t="s">
        <v>4532</v>
      </c>
      <c r="J11" s="477" t="s">
        <v>4532</v>
      </c>
      <c r="K11" s="478" t="s">
        <v>4532</v>
      </c>
    </row>
    <row r="12" spans="1:16" ht="30" x14ac:dyDescent="0.25">
      <c r="A12" s="460"/>
      <c r="B12" s="746"/>
      <c r="C12" s="473"/>
      <c r="D12" s="474" t="s">
        <v>4284</v>
      </c>
      <c r="E12" s="434" t="s">
        <v>1589</v>
      </c>
      <c r="F12" s="475">
        <v>0.45240000000000002</v>
      </c>
      <c r="G12" s="466" t="s">
        <v>4532</v>
      </c>
      <c r="H12" s="467" t="s">
        <v>4532</v>
      </c>
      <c r="I12" s="467" t="s">
        <v>4532</v>
      </c>
      <c r="J12" s="467" t="s">
        <v>4532</v>
      </c>
      <c r="K12" s="468" t="s">
        <v>4532</v>
      </c>
    </row>
    <row r="13" spans="1:16" x14ac:dyDescent="0.25">
      <c r="A13" s="460"/>
      <c r="B13" s="746"/>
      <c r="C13" s="747" t="s">
        <v>4285</v>
      </c>
      <c r="D13" s="749"/>
      <c r="E13" s="434" t="s">
        <v>1590</v>
      </c>
      <c r="F13" s="469">
        <v>57933069820.440002</v>
      </c>
      <c r="G13" s="470" t="s">
        <v>4532</v>
      </c>
      <c r="H13" s="471" t="s">
        <v>4532</v>
      </c>
      <c r="I13" s="471" t="s">
        <v>4532</v>
      </c>
      <c r="J13" s="471" t="s">
        <v>4532</v>
      </c>
      <c r="K13" s="472" t="s">
        <v>4532</v>
      </c>
    </row>
    <row r="14" spans="1:16" x14ac:dyDescent="0.25">
      <c r="A14" s="460"/>
      <c r="B14" s="746"/>
      <c r="C14" s="747" t="s">
        <v>4286</v>
      </c>
      <c r="D14" s="746"/>
      <c r="E14" s="434" t="s">
        <v>1591</v>
      </c>
      <c r="F14" s="475">
        <v>8.8499999999999995E-2</v>
      </c>
      <c r="G14" s="476" t="s">
        <v>4532</v>
      </c>
      <c r="H14" s="477" t="s">
        <v>4532</v>
      </c>
      <c r="I14" s="477" t="s">
        <v>4532</v>
      </c>
      <c r="J14" s="477" t="s">
        <v>4532</v>
      </c>
      <c r="K14" s="478" t="s">
        <v>4532</v>
      </c>
    </row>
    <row r="15" spans="1:16" ht="30" x14ac:dyDescent="0.25">
      <c r="A15" s="460"/>
      <c r="B15" s="746"/>
      <c r="C15" s="473"/>
      <c r="D15" s="474" t="s">
        <v>4287</v>
      </c>
      <c r="E15" s="434" t="s">
        <v>1592</v>
      </c>
      <c r="F15" s="475">
        <v>8.8499999999999995E-2</v>
      </c>
      <c r="G15" s="466" t="s">
        <v>4532</v>
      </c>
      <c r="H15" s="467" t="s">
        <v>4532</v>
      </c>
      <c r="I15" s="467" t="s">
        <v>4532</v>
      </c>
      <c r="J15" s="467" t="s">
        <v>4532</v>
      </c>
      <c r="K15" s="468" t="s">
        <v>4532</v>
      </c>
    </row>
    <row r="16" spans="1:16" x14ac:dyDescent="0.25">
      <c r="A16" s="460"/>
      <c r="B16" s="746"/>
      <c r="C16" s="747" t="s">
        <v>4288</v>
      </c>
      <c r="D16" s="749"/>
      <c r="E16" s="434" t="s">
        <v>1593</v>
      </c>
      <c r="F16" s="465" t="s">
        <v>4532</v>
      </c>
      <c r="G16" s="479" t="s">
        <v>4532</v>
      </c>
      <c r="H16" s="480" t="s">
        <v>4532</v>
      </c>
      <c r="I16" s="480" t="s">
        <v>4532</v>
      </c>
      <c r="J16" s="480" t="s">
        <v>4532</v>
      </c>
      <c r="K16" s="481" t="s">
        <v>4532</v>
      </c>
    </row>
    <row r="17" spans="1:11" x14ac:dyDescent="0.25">
      <c r="A17" s="460"/>
      <c r="B17" s="746"/>
      <c r="C17" s="747" t="s">
        <v>4385</v>
      </c>
      <c r="D17" s="749"/>
      <c r="E17" s="434" t="s">
        <v>1594</v>
      </c>
      <c r="F17" s="465" t="s">
        <v>4532</v>
      </c>
      <c r="G17" s="470" t="s">
        <v>4532</v>
      </c>
      <c r="H17" s="471" t="s">
        <v>4532</v>
      </c>
      <c r="I17" s="471" t="s">
        <v>4532</v>
      </c>
      <c r="J17" s="471" t="s">
        <v>4532</v>
      </c>
      <c r="K17" s="472" t="s">
        <v>4532</v>
      </c>
    </row>
    <row r="18" spans="1:11" x14ac:dyDescent="0.25">
      <c r="A18" s="460"/>
      <c r="B18" s="749"/>
      <c r="C18" s="747" t="s">
        <v>4386</v>
      </c>
      <c r="D18" s="749"/>
      <c r="E18" s="434" t="s">
        <v>1595</v>
      </c>
      <c r="F18" s="465" t="s">
        <v>4532</v>
      </c>
      <c r="G18" s="476" t="s">
        <v>4532</v>
      </c>
      <c r="H18" s="477" t="s">
        <v>4532</v>
      </c>
      <c r="I18" s="477" t="s">
        <v>4532</v>
      </c>
      <c r="J18" s="477" t="s">
        <v>4532</v>
      </c>
      <c r="K18" s="478" t="s">
        <v>4532</v>
      </c>
    </row>
    <row r="19" spans="1:11" x14ac:dyDescent="0.25">
      <c r="A19" s="460"/>
      <c r="B19" s="132" t="s">
        <v>4270</v>
      </c>
      <c r="C19" s="157"/>
      <c r="D19" s="147"/>
      <c r="E19" s="434" t="s">
        <v>4289</v>
      </c>
      <c r="F19" s="465" t="s">
        <v>4532</v>
      </c>
      <c r="G19" s="466" t="s">
        <v>4532</v>
      </c>
      <c r="H19" s="467" t="s">
        <v>4532</v>
      </c>
      <c r="I19" s="467" t="s">
        <v>4532</v>
      </c>
      <c r="J19" s="467" t="s">
        <v>4532</v>
      </c>
      <c r="K19" s="468" t="s">
        <v>4532</v>
      </c>
    </row>
    <row r="20" spans="1:11" x14ac:dyDescent="0.25">
      <c r="A20" s="460"/>
      <c r="B20" s="745"/>
      <c r="C20" s="747" t="s">
        <v>4290</v>
      </c>
      <c r="D20" s="746"/>
      <c r="E20" s="434" t="s">
        <v>1596</v>
      </c>
      <c r="F20" s="475" t="s">
        <v>4532</v>
      </c>
      <c r="G20" s="466" t="s">
        <v>4532</v>
      </c>
      <c r="H20" s="467" t="s">
        <v>4532</v>
      </c>
      <c r="I20" s="467" t="s">
        <v>4532</v>
      </c>
      <c r="J20" s="467" t="s">
        <v>4532</v>
      </c>
      <c r="K20" s="468" t="s">
        <v>4532</v>
      </c>
    </row>
    <row r="21" spans="1:11" ht="30" x14ac:dyDescent="0.25">
      <c r="A21" s="460"/>
      <c r="B21" s="746"/>
      <c r="C21" s="473"/>
      <c r="D21" s="474" t="s">
        <v>4291</v>
      </c>
      <c r="E21" s="434" t="s">
        <v>1597</v>
      </c>
      <c r="F21" s="475" t="s">
        <v>4532</v>
      </c>
      <c r="G21" s="466" t="s">
        <v>4532</v>
      </c>
      <c r="H21" s="467" t="s">
        <v>4532</v>
      </c>
      <c r="I21" s="467" t="s">
        <v>4532</v>
      </c>
      <c r="J21" s="467" t="s">
        <v>4532</v>
      </c>
      <c r="K21" s="468" t="s">
        <v>4532</v>
      </c>
    </row>
    <row r="22" spans="1:11" x14ac:dyDescent="0.25">
      <c r="A22" s="460"/>
      <c r="B22" s="746"/>
      <c r="C22" s="747" t="s">
        <v>4292</v>
      </c>
      <c r="D22" s="746"/>
      <c r="E22" s="434" t="s">
        <v>1598</v>
      </c>
      <c r="F22" s="475" t="s">
        <v>4532</v>
      </c>
      <c r="G22" s="466" t="s">
        <v>4532</v>
      </c>
      <c r="H22" s="467" t="s">
        <v>4532</v>
      </c>
      <c r="I22" s="467" t="s">
        <v>4532</v>
      </c>
      <c r="J22" s="467" t="s">
        <v>4532</v>
      </c>
      <c r="K22" s="468" t="s">
        <v>4532</v>
      </c>
    </row>
    <row r="23" spans="1:11" ht="30" x14ac:dyDescent="0.25">
      <c r="A23" s="460"/>
      <c r="B23" s="746"/>
      <c r="C23" s="482"/>
      <c r="D23" s="483" t="s">
        <v>4293</v>
      </c>
      <c r="E23" s="434" t="s">
        <v>1599</v>
      </c>
      <c r="F23" s="475" t="s">
        <v>4532</v>
      </c>
      <c r="G23" s="466" t="s">
        <v>4532</v>
      </c>
      <c r="H23" s="484" t="s">
        <v>4532</v>
      </c>
      <c r="I23" s="484" t="s">
        <v>4532</v>
      </c>
      <c r="J23" s="484" t="s">
        <v>4532</v>
      </c>
      <c r="K23" s="485" t="s">
        <v>4532</v>
      </c>
    </row>
  </sheetData>
  <mergeCells count="15">
    <mergeCell ref="B20:B23"/>
    <mergeCell ref="C20:D20"/>
    <mergeCell ref="C22:D22"/>
    <mergeCell ref="B2:K2"/>
    <mergeCell ref="B3:D3"/>
    <mergeCell ref="G4:K4"/>
    <mergeCell ref="B8:B18"/>
    <mergeCell ref="C8:D8"/>
    <mergeCell ref="C10:D10"/>
    <mergeCell ref="C11:D11"/>
    <mergeCell ref="C13:D13"/>
    <mergeCell ref="C14:D14"/>
    <mergeCell ref="C16:D16"/>
    <mergeCell ref="C17:D17"/>
    <mergeCell ref="C18:D18"/>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206849" r:id="rId3" name="aguWaterMark">
          <controlPr defaultSize="0" disabled="1" autoLine="0" autoPict="0" r:id="rId4">
            <anchor moveWithCells="1">
              <from>
                <xdr:col>1</xdr:col>
                <xdr:colOff>0</xdr:colOff>
                <xdr:row>3</xdr:row>
                <xdr:rowOff>0</xdr:rowOff>
              </from>
              <to>
                <xdr:col>16</xdr:col>
                <xdr:colOff>133350</xdr:colOff>
                <xdr:row>5</xdr:row>
                <xdr:rowOff>9525</xdr:rowOff>
              </to>
            </anchor>
          </controlPr>
        </control>
      </mc:Choice>
      <mc:Fallback>
        <control shapeId="206849" r:id="rId3" name="aguWaterMark"/>
      </mc:Fallback>
    </mc:AlternateContent>
  </control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35B8-7CD7-457A-9B51-BF901FDEB9D3}">
  <sheetPr codeName="Sheet171"/>
  <dimension ref="A1:M50"/>
  <sheetViews>
    <sheetView showGridLines="0" workbookViewId="0">
      <pane xSplit="5" ySplit="5" topLeftCell="F6" activePane="bottomRight" state="frozen"/>
      <selection activeCell="E5" sqref="E5"/>
      <selection pane="topRight" activeCell="E5" sqref="E5"/>
      <selection pane="bottomLeft" activeCell="E5" sqref="E5"/>
      <selection pane="bottomRight" activeCell="E5" sqref="E5"/>
    </sheetView>
  </sheetViews>
  <sheetFormatPr defaultColWidth="9.140625" defaultRowHeight="15" customHeight="1" x14ac:dyDescent="0.25"/>
  <cols>
    <col min="1" max="1" width="0.85546875" style="12" customWidth="1"/>
    <col min="2" max="2" width="7.7109375" style="12" customWidth="1"/>
    <col min="3" max="3" width="26.7109375" style="12" customWidth="1"/>
    <col min="4" max="4" width="84.7109375" style="12" bestFit="1" customWidth="1"/>
    <col min="5" max="5" width="6.7109375" style="487" customWidth="1"/>
    <col min="6" max="8" width="19.7109375" style="12" customWidth="1"/>
    <col min="9" max="12" width="9.140625" style="12"/>
    <col min="13" max="13" width="9.140625" style="12" customWidth="1"/>
    <col min="14" max="16384" width="9.140625" style="12"/>
  </cols>
  <sheetData>
    <row r="1" spans="1:13" ht="4.5" customHeight="1" x14ac:dyDescent="0.25">
      <c r="A1" s="486"/>
      <c r="B1" s="486"/>
      <c r="C1" s="486"/>
      <c r="D1" s="486"/>
      <c r="F1" s="486"/>
      <c r="G1" s="486"/>
    </row>
    <row r="2" spans="1:13" ht="27" customHeight="1" x14ac:dyDescent="0.25">
      <c r="A2" s="486"/>
      <c r="B2" s="587" t="s">
        <v>4511</v>
      </c>
      <c r="C2" s="588"/>
      <c r="D2" s="588"/>
      <c r="E2" s="588"/>
      <c r="F2" s="588"/>
      <c r="G2" s="588"/>
      <c r="H2" s="588"/>
      <c r="M2" s="488"/>
    </row>
    <row r="3" spans="1:13" ht="15" customHeight="1" x14ac:dyDescent="0.25">
      <c r="A3" s="486"/>
      <c r="B3" s="750"/>
      <c r="C3" s="750"/>
      <c r="D3" s="750"/>
      <c r="F3" s="486"/>
      <c r="G3" s="486"/>
    </row>
    <row r="4" spans="1:13" ht="45" customHeight="1" x14ac:dyDescent="0.25">
      <c r="A4" s="486"/>
      <c r="B4" s="489"/>
      <c r="C4" s="489"/>
      <c r="D4" s="489"/>
      <c r="E4" s="463"/>
      <c r="F4" s="440" t="s">
        <v>4294</v>
      </c>
      <c r="G4" s="440" t="s">
        <v>4295</v>
      </c>
      <c r="H4" s="440" t="s">
        <v>4296</v>
      </c>
    </row>
    <row r="5" spans="1:13" ht="15" customHeight="1" x14ac:dyDescent="0.25">
      <c r="A5" s="486"/>
      <c r="B5" s="489"/>
      <c r="C5" s="489"/>
      <c r="D5" s="489"/>
      <c r="E5" s="434" t="s">
        <v>1584</v>
      </c>
      <c r="F5" s="434" t="s">
        <v>1585</v>
      </c>
      <c r="G5" s="434" t="s">
        <v>1586</v>
      </c>
      <c r="H5" s="434" t="s">
        <v>1587</v>
      </c>
    </row>
    <row r="6" spans="1:13" ht="15" customHeight="1" x14ac:dyDescent="0.25">
      <c r="A6" s="486"/>
      <c r="B6" s="136" t="s">
        <v>4297</v>
      </c>
      <c r="C6" s="136"/>
      <c r="D6" s="136"/>
      <c r="E6" s="434" t="s">
        <v>4279</v>
      </c>
      <c r="F6" s="465"/>
      <c r="G6" s="490"/>
      <c r="H6" s="490"/>
    </row>
    <row r="7" spans="1:13" ht="15" customHeight="1" x14ac:dyDescent="0.25">
      <c r="A7" s="486"/>
      <c r="B7" s="745"/>
      <c r="C7" s="747" t="s">
        <v>4298</v>
      </c>
      <c r="D7" s="749"/>
      <c r="E7" s="434" t="s">
        <v>1585</v>
      </c>
      <c r="F7" s="469">
        <v>2528621989.5799999</v>
      </c>
      <c r="G7" s="469" t="s">
        <v>4532</v>
      </c>
      <c r="H7" s="469" t="s">
        <v>4532</v>
      </c>
    </row>
    <row r="8" spans="1:13" ht="15" customHeight="1" x14ac:dyDescent="0.25">
      <c r="A8" s="486"/>
      <c r="B8" s="746"/>
      <c r="C8" s="747" t="s">
        <v>4299</v>
      </c>
      <c r="D8" s="749"/>
      <c r="E8" s="434" t="s">
        <v>1586</v>
      </c>
      <c r="F8" s="469">
        <v>244724693.97</v>
      </c>
      <c r="G8" s="491" t="s">
        <v>4532</v>
      </c>
      <c r="H8" s="491" t="s">
        <v>4532</v>
      </c>
    </row>
    <row r="9" spans="1:13" ht="15" customHeight="1" x14ac:dyDescent="0.25">
      <c r="A9" s="486"/>
      <c r="B9" s="746"/>
      <c r="C9" s="747" t="s">
        <v>4300</v>
      </c>
      <c r="D9" s="749"/>
      <c r="E9" s="434" t="s">
        <v>1587</v>
      </c>
      <c r="F9" s="465" t="s">
        <v>4532</v>
      </c>
      <c r="G9" s="490" t="s">
        <v>4532</v>
      </c>
      <c r="H9" s="490" t="s">
        <v>4532</v>
      </c>
    </row>
    <row r="10" spans="1:13" ht="15" customHeight="1" x14ac:dyDescent="0.25">
      <c r="A10" s="486"/>
      <c r="B10" s="746"/>
      <c r="C10" s="747" t="s">
        <v>4301</v>
      </c>
      <c r="D10" s="749"/>
      <c r="E10" s="434" t="s">
        <v>1588</v>
      </c>
      <c r="F10" s="465" t="s">
        <v>4532</v>
      </c>
      <c r="G10" s="490" t="s">
        <v>4532</v>
      </c>
      <c r="H10" s="490" t="s">
        <v>4532</v>
      </c>
    </row>
    <row r="11" spans="1:13" ht="15" customHeight="1" x14ac:dyDescent="0.25">
      <c r="A11" s="486"/>
      <c r="B11" s="746"/>
      <c r="C11" s="747" t="s">
        <v>4302</v>
      </c>
      <c r="D11" s="749"/>
      <c r="E11" s="434" t="s">
        <v>1589</v>
      </c>
      <c r="F11" s="465" t="s">
        <v>4532</v>
      </c>
      <c r="G11" s="490" t="s">
        <v>4532</v>
      </c>
      <c r="H11" s="490" t="s">
        <v>4532</v>
      </c>
    </row>
    <row r="12" spans="1:13" ht="15" customHeight="1" x14ac:dyDescent="0.25">
      <c r="A12" s="486"/>
      <c r="B12" s="746"/>
      <c r="C12" s="751" t="s">
        <v>4303</v>
      </c>
      <c r="D12" s="752"/>
      <c r="E12" s="434" t="s">
        <v>1590</v>
      </c>
      <c r="F12" s="469">
        <v>505405873.63999999</v>
      </c>
      <c r="G12" s="491" t="s">
        <v>4532</v>
      </c>
      <c r="H12" s="491" t="s">
        <v>4532</v>
      </c>
    </row>
    <row r="13" spans="1:13" ht="15" customHeight="1" x14ac:dyDescent="0.25">
      <c r="A13" s="486"/>
      <c r="B13" s="746"/>
      <c r="C13" s="747" t="s">
        <v>4304</v>
      </c>
      <c r="D13" s="749"/>
      <c r="E13" s="434" t="s">
        <v>1591</v>
      </c>
      <c r="F13" s="465" t="s">
        <v>4532</v>
      </c>
      <c r="G13" s="490" t="s">
        <v>4532</v>
      </c>
      <c r="H13" s="490" t="s">
        <v>4532</v>
      </c>
    </row>
    <row r="14" spans="1:13" ht="15" customHeight="1" x14ac:dyDescent="0.25">
      <c r="A14" s="486"/>
      <c r="B14" s="746"/>
      <c r="C14" s="747" t="s">
        <v>4305</v>
      </c>
      <c r="D14" s="749"/>
      <c r="E14" s="434" t="s">
        <v>1592</v>
      </c>
      <c r="F14" s="465" t="s">
        <v>4532</v>
      </c>
      <c r="G14" s="490" t="s">
        <v>4532</v>
      </c>
      <c r="H14" s="490" t="s">
        <v>4532</v>
      </c>
    </row>
    <row r="15" spans="1:13" ht="15" customHeight="1" x14ac:dyDescent="0.25">
      <c r="A15" s="486"/>
      <c r="B15" s="749"/>
      <c r="C15" s="747" t="s">
        <v>4306</v>
      </c>
      <c r="D15" s="749"/>
      <c r="E15" s="434" t="s">
        <v>1593</v>
      </c>
      <c r="F15" s="469">
        <v>3278752557.1900001</v>
      </c>
      <c r="G15" s="491" t="s">
        <v>4532</v>
      </c>
      <c r="H15" s="491" t="s">
        <v>4532</v>
      </c>
    </row>
    <row r="16" spans="1:13" ht="15" customHeight="1" x14ac:dyDescent="0.25">
      <c r="A16" s="486"/>
      <c r="B16" s="132" t="s">
        <v>4307</v>
      </c>
      <c r="C16" s="132"/>
      <c r="D16" s="132"/>
      <c r="E16" s="434" t="s">
        <v>4308</v>
      </c>
      <c r="F16" s="465" t="s">
        <v>4532</v>
      </c>
      <c r="G16" s="490" t="s">
        <v>4532</v>
      </c>
      <c r="H16" s="490" t="s">
        <v>4532</v>
      </c>
    </row>
    <row r="17" spans="1:8" ht="15" customHeight="1" x14ac:dyDescent="0.25">
      <c r="A17" s="486"/>
      <c r="B17" s="745"/>
      <c r="C17" s="747" t="s">
        <v>4309</v>
      </c>
      <c r="D17" s="749"/>
      <c r="E17" s="434" t="s">
        <v>1594</v>
      </c>
      <c r="F17" s="469">
        <v>1850000000</v>
      </c>
      <c r="G17" s="491" t="s">
        <v>4532</v>
      </c>
      <c r="H17" s="491" t="s">
        <v>4532</v>
      </c>
    </row>
    <row r="18" spans="1:8" ht="15" customHeight="1" x14ac:dyDescent="0.25">
      <c r="A18" s="486"/>
      <c r="B18" s="746"/>
      <c r="C18" s="747" t="s">
        <v>4310</v>
      </c>
      <c r="D18" s="749"/>
      <c r="E18" s="434" t="s">
        <v>1595</v>
      </c>
      <c r="F18" s="469" t="s">
        <v>4532</v>
      </c>
      <c r="G18" s="491" t="s">
        <v>4532</v>
      </c>
      <c r="H18" s="491" t="s">
        <v>4532</v>
      </c>
    </row>
    <row r="19" spans="1:8" ht="15" customHeight="1" x14ac:dyDescent="0.25">
      <c r="A19" s="486"/>
      <c r="B19" s="746"/>
      <c r="C19" s="747" t="s">
        <v>4311</v>
      </c>
      <c r="D19" s="749"/>
      <c r="E19" s="434" t="s">
        <v>1596</v>
      </c>
      <c r="F19" s="469" t="s">
        <v>4532</v>
      </c>
      <c r="G19" s="491" t="s">
        <v>4532</v>
      </c>
      <c r="H19" s="491" t="s">
        <v>4532</v>
      </c>
    </row>
    <row r="20" spans="1:8" ht="15" customHeight="1" x14ac:dyDescent="0.25">
      <c r="A20" s="486"/>
      <c r="B20" s="746"/>
      <c r="C20" s="747" t="s">
        <v>4312</v>
      </c>
      <c r="D20" s="749"/>
      <c r="E20" s="434" t="s">
        <v>1597</v>
      </c>
      <c r="F20" s="469" t="s">
        <v>4532</v>
      </c>
      <c r="G20" s="491" t="s">
        <v>4532</v>
      </c>
      <c r="H20" s="491" t="s">
        <v>4532</v>
      </c>
    </row>
    <row r="21" spans="1:8" ht="15" customHeight="1" x14ac:dyDescent="0.25">
      <c r="A21" s="486"/>
      <c r="B21" s="746"/>
      <c r="C21" s="747" t="s">
        <v>4313</v>
      </c>
      <c r="D21" s="749"/>
      <c r="E21" s="434" t="s">
        <v>1598</v>
      </c>
      <c r="F21" s="469" t="s">
        <v>4532</v>
      </c>
      <c r="G21" s="491" t="s">
        <v>4532</v>
      </c>
      <c r="H21" s="491" t="s">
        <v>4532</v>
      </c>
    </row>
    <row r="22" spans="1:8" ht="15" customHeight="1" x14ac:dyDescent="0.25">
      <c r="A22" s="486"/>
      <c r="B22" s="746"/>
      <c r="C22" s="747" t="s">
        <v>4314</v>
      </c>
      <c r="D22" s="749"/>
      <c r="E22" s="434" t="s">
        <v>1599</v>
      </c>
      <c r="F22" s="469" t="s">
        <v>4532</v>
      </c>
      <c r="G22" s="491" t="s">
        <v>4532</v>
      </c>
      <c r="H22" s="491" t="s">
        <v>4532</v>
      </c>
    </row>
    <row r="23" spans="1:8" ht="15" customHeight="1" x14ac:dyDescent="0.25">
      <c r="A23" s="486"/>
      <c r="B23" s="746"/>
      <c r="C23" s="747" t="s">
        <v>4315</v>
      </c>
      <c r="D23" s="749"/>
      <c r="E23" s="434" t="s">
        <v>1600</v>
      </c>
      <c r="F23" s="469" t="s">
        <v>4532</v>
      </c>
      <c r="G23" s="491" t="s">
        <v>4532</v>
      </c>
      <c r="H23" s="491" t="s">
        <v>4532</v>
      </c>
    </row>
    <row r="24" spans="1:8" ht="15" customHeight="1" x14ac:dyDescent="0.25">
      <c r="A24" s="486"/>
      <c r="B24" s="746"/>
      <c r="C24" s="747" t="s">
        <v>4316</v>
      </c>
      <c r="D24" s="749"/>
      <c r="E24" s="434" t="s">
        <v>1601</v>
      </c>
      <c r="F24" s="465" t="s">
        <v>4532</v>
      </c>
      <c r="G24" s="490" t="s">
        <v>4532</v>
      </c>
      <c r="H24" s="490" t="s">
        <v>4532</v>
      </c>
    </row>
    <row r="25" spans="1:8" ht="15" customHeight="1" x14ac:dyDescent="0.25">
      <c r="A25" s="486"/>
      <c r="B25" s="746"/>
      <c r="C25" s="747" t="s">
        <v>4317</v>
      </c>
      <c r="D25" s="749"/>
      <c r="E25" s="434" t="s">
        <v>1602</v>
      </c>
      <c r="F25" s="465" t="s">
        <v>4532</v>
      </c>
      <c r="G25" s="490" t="s">
        <v>4532</v>
      </c>
      <c r="H25" s="490" t="s">
        <v>4532</v>
      </c>
    </row>
    <row r="26" spans="1:8" ht="15" customHeight="1" x14ac:dyDescent="0.25">
      <c r="A26" s="486"/>
      <c r="B26" s="746"/>
      <c r="C26" s="747" t="s">
        <v>4318</v>
      </c>
      <c r="D26" s="746"/>
      <c r="E26" s="434" t="s">
        <v>1603</v>
      </c>
      <c r="F26" s="469">
        <v>1850000000</v>
      </c>
      <c r="G26" s="491" t="s">
        <v>4532</v>
      </c>
      <c r="H26" s="491" t="s">
        <v>4532</v>
      </c>
    </row>
    <row r="27" spans="1:8" ht="15" customHeight="1" x14ac:dyDescent="0.25">
      <c r="A27" s="486"/>
      <c r="B27" s="749"/>
      <c r="C27" s="473"/>
      <c r="D27" s="474" t="s">
        <v>4319</v>
      </c>
      <c r="E27" s="434" t="s">
        <v>1604</v>
      </c>
      <c r="F27" s="469">
        <v>1850000000</v>
      </c>
      <c r="G27" s="491" t="s">
        <v>4532</v>
      </c>
      <c r="H27" s="491" t="s">
        <v>4532</v>
      </c>
    </row>
    <row r="28" spans="1:8" ht="15" customHeight="1" x14ac:dyDescent="0.25">
      <c r="A28" s="486"/>
      <c r="B28" s="132" t="s">
        <v>4320</v>
      </c>
      <c r="C28" s="132"/>
      <c r="D28" s="132"/>
      <c r="E28" s="434" t="s">
        <v>4321</v>
      </c>
      <c r="F28" s="465" t="s">
        <v>4532</v>
      </c>
      <c r="G28" s="490" t="s">
        <v>4532</v>
      </c>
      <c r="H28" s="490" t="s">
        <v>4532</v>
      </c>
    </row>
    <row r="29" spans="1:8" ht="15" customHeight="1" x14ac:dyDescent="0.25">
      <c r="A29" s="486"/>
      <c r="B29" s="745"/>
      <c r="C29" s="747" t="s">
        <v>4322</v>
      </c>
      <c r="D29" s="749"/>
      <c r="E29" s="434" t="s">
        <v>1605</v>
      </c>
      <c r="F29" s="469">
        <v>5128752557.1899996</v>
      </c>
      <c r="G29" s="491" t="s">
        <v>4532</v>
      </c>
      <c r="H29" s="491" t="s">
        <v>4532</v>
      </c>
    </row>
    <row r="30" spans="1:8" ht="15" customHeight="1" x14ac:dyDescent="0.25">
      <c r="A30" s="486"/>
      <c r="B30" s="746"/>
      <c r="C30" s="747" t="s">
        <v>4323</v>
      </c>
      <c r="D30" s="749"/>
      <c r="E30" s="434" t="s">
        <v>1606</v>
      </c>
      <c r="F30" s="492" t="s">
        <v>4532</v>
      </c>
      <c r="G30" s="493" t="s">
        <v>4532</v>
      </c>
      <c r="H30" s="494" t="s">
        <v>4532</v>
      </c>
    </row>
    <row r="31" spans="1:8" ht="15" customHeight="1" x14ac:dyDescent="0.25">
      <c r="A31" s="486"/>
      <c r="B31" s="746"/>
      <c r="C31" s="747" t="s">
        <v>4324</v>
      </c>
      <c r="D31" s="749"/>
      <c r="E31" s="434" t="s">
        <v>1607</v>
      </c>
      <c r="F31" s="495" t="s">
        <v>4532</v>
      </c>
      <c r="G31" s="496" t="s">
        <v>4532</v>
      </c>
      <c r="H31" s="497" t="s">
        <v>4532</v>
      </c>
    </row>
    <row r="32" spans="1:8" ht="15" customHeight="1" x14ac:dyDescent="0.25">
      <c r="A32" s="486"/>
      <c r="B32" s="746"/>
      <c r="C32" s="747" t="s">
        <v>4325</v>
      </c>
      <c r="D32" s="749"/>
      <c r="E32" s="434" t="s">
        <v>1608</v>
      </c>
      <c r="F32" s="498" t="s">
        <v>4532</v>
      </c>
      <c r="G32" s="499" t="s">
        <v>4532</v>
      </c>
      <c r="H32" s="500" t="s">
        <v>4532</v>
      </c>
    </row>
    <row r="33" spans="1:8" ht="15" customHeight="1" x14ac:dyDescent="0.25">
      <c r="A33" s="486"/>
      <c r="B33" s="746"/>
      <c r="C33" s="747" t="s">
        <v>4326</v>
      </c>
      <c r="D33" s="746"/>
      <c r="E33" s="434" t="s">
        <v>1609</v>
      </c>
      <c r="F33" s="495">
        <v>5128752557.1899996</v>
      </c>
      <c r="G33" s="496" t="s">
        <v>4532</v>
      </c>
      <c r="H33" s="501" t="s">
        <v>4532</v>
      </c>
    </row>
    <row r="34" spans="1:8" ht="15" customHeight="1" x14ac:dyDescent="0.25">
      <c r="A34" s="486"/>
      <c r="B34" s="749"/>
      <c r="C34" s="473"/>
      <c r="D34" s="474" t="s">
        <v>4327</v>
      </c>
      <c r="E34" s="434" t="s">
        <v>1610</v>
      </c>
      <c r="F34" s="495">
        <v>5128752557.1899996</v>
      </c>
      <c r="G34" s="499" t="s">
        <v>4532</v>
      </c>
      <c r="H34" s="497" t="s">
        <v>4532</v>
      </c>
    </row>
    <row r="35" spans="1:8" ht="15" customHeight="1" x14ac:dyDescent="0.25">
      <c r="A35" s="486"/>
      <c r="B35" s="132" t="s">
        <v>4328</v>
      </c>
      <c r="C35" s="132"/>
      <c r="D35" s="132"/>
      <c r="E35" s="434" t="s">
        <v>4329</v>
      </c>
      <c r="F35" s="498" t="s">
        <v>4532</v>
      </c>
      <c r="G35" s="499" t="s">
        <v>4532</v>
      </c>
      <c r="H35" s="500" t="s">
        <v>4532</v>
      </c>
    </row>
    <row r="36" spans="1:8" ht="15" customHeight="1" x14ac:dyDescent="0.25">
      <c r="A36" s="486"/>
      <c r="B36" s="745"/>
      <c r="C36" s="747" t="s">
        <v>4330</v>
      </c>
      <c r="D36" s="749"/>
      <c r="E36" s="434" t="s">
        <v>1611</v>
      </c>
      <c r="F36" s="495">
        <v>11337659512.389999</v>
      </c>
      <c r="G36" s="496" t="s">
        <v>4532</v>
      </c>
      <c r="H36" s="501">
        <v>11337659512.389999</v>
      </c>
    </row>
    <row r="37" spans="1:8" ht="15" customHeight="1" x14ac:dyDescent="0.25">
      <c r="A37" s="486"/>
      <c r="B37" s="749"/>
      <c r="C37" s="747" t="s">
        <v>4331</v>
      </c>
      <c r="D37" s="749"/>
      <c r="E37" s="434" t="s">
        <v>1612</v>
      </c>
      <c r="F37" s="495">
        <v>57933069820.440002</v>
      </c>
      <c r="G37" s="496" t="s">
        <v>4532</v>
      </c>
      <c r="H37" s="501">
        <v>57933069820.440002</v>
      </c>
    </row>
    <row r="38" spans="1:8" ht="15" customHeight="1" x14ac:dyDescent="0.25">
      <c r="A38" s="486"/>
      <c r="B38" s="132" t="s">
        <v>4332</v>
      </c>
      <c r="C38" s="132"/>
      <c r="D38" s="132"/>
      <c r="E38" s="434" t="s">
        <v>4333</v>
      </c>
      <c r="F38" s="498" t="s">
        <v>4532</v>
      </c>
      <c r="G38" s="499" t="s">
        <v>4532</v>
      </c>
      <c r="H38" s="502" t="s">
        <v>4532</v>
      </c>
    </row>
    <row r="39" spans="1:8" ht="15" customHeight="1" x14ac:dyDescent="0.25">
      <c r="A39" s="486"/>
      <c r="B39" s="745"/>
      <c r="C39" s="747" t="s">
        <v>4334</v>
      </c>
      <c r="D39" s="746"/>
      <c r="E39" s="434" t="s">
        <v>1613</v>
      </c>
      <c r="F39" s="503">
        <v>0.45240000000000002</v>
      </c>
      <c r="G39" s="504" t="s">
        <v>4532</v>
      </c>
      <c r="H39" s="505">
        <v>0.45240000000000002</v>
      </c>
    </row>
    <row r="40" spans="1:8" ht="15" customHeight="1" x14ac:dyDescent="0.25">
      <c r="A40" s="486"/>
      <c r="B40" s="746"/>
      <c r="C40" s="473"/>
      <c r="D40" s="474" t="s">
        <v>4335</v>
      </c>
      <c r="E40" s="434" t="s">
        <v>1614</v>
      </c>
      <c r="F40" s="503">
        <v>0.45240000000000002</v>
      </c>
      <c r="G40" s="499" t="s">
        <v>4532</v>
      </c>
      <c r="H40" s="506" t="s">
        <v>4532</v>
      </c>
    </row>
    <row r="41" spans="1:8" ht="15" customHeight="1" x14ac:dyDescent="0.25">
      <c r="A41" s="486"/>
      <c r="B41" s="746"/>
      <c r="C41" s="747" t="s">
        <v>4336</v>
      </c>
      <c r="D41" s="746"/>
      <c r="E41" s="434" t="s">
        <v>1615</v>
      </c>
      <c r="F41" s="503">
        <v>8.8499999999999995E-2</v>
      </c>
      <c r="G41" s="504" t="s">
        <v>4532</v>
      </c>
      <c r="H41" s="507">
        <v>8.8499999999999995E-2</v>
      </c>
    </row>
    <row r="42" spans="1:8" ht="15" customHeight="1" x14ac:dyDescent="0.25">
      <c r="A42" s="486"/>
      <c r="B42" s="746"/>
      <c r="C42" s="473"/>
      <c r="D42" s="474" t="s">
        <v>4337</v>
      </c>
      <c r="E42" s="434" t="s">
        <v>1616</v>
      </c>
      <c r="F42" s="503">
        <v>8.8499999999999995E-2</v>
      </c>
      <c r="G42" s="499" t="s">
        <v>4532</v>
      </c>
      <c r="H42" s="508" t="s">
        <v>4532</v>
      </c>
    </row>
    <row r="43" spans="1:8" ht="15" customHeight="1" x14ac:dyDescent="0.25">
      <c r="A43" s="486"/>
      <c r="B43" s="746"/>
      <c r="C43" s="747" t="s">
        <v>4338</v>
      </c>
      <c r="D43" s="749"/>
      <c r="E43" s="434" t="s">
        <v>1617</v>
      </c>
      <c r="F43" s="503" t="s">
        <v>4532</v>
      </c>
      <c r="G43" s="504" t="s">
        <v>4532</v>
      </c>
      <c r="H43" s="508" t="s">
        <v>4532</v>
      </c>
    </row>
    <row r="44" spans="1:8" ht="15" customHeight="1" x14ac:dyDescent="0.25">
      <c r="A44" s="486"/>
      <c r="B44" s="746"/>
      <c r="C44" s="747" t="s">
        <v>4339</v>
      </c>
      <c r="D44" s="746"/>
      <c r="E44" s="434" t="s">
        <v>1618</v>
      </c>
      <c r="F44" s="498" t="s">
        <v>4532</v>
      </c>
      <c r="G44" s="504" t="s">
        <v>4532</v>
      </c>
      <c r="H44" s="508" t="s">
        <v>4532</v>
      </c>
    </row>
    <row r="45" spans="1:8" ht="15" customHeight="1" x14ac:dyDescent="0.25">
      <c r="A45" s="486"/>
      <c r="B45" s="746"/>
      <c r="C45" s="754"/>
      <c r="D45" s="474" t="s">
        <v>4340</v>
      </c>
      <c r="E45" s="434" t="s">
        <v>1619</v>
      </c>
      <c r="F45" s="498" t="s">
        <v>4532</v>
      </c>
      <c r="G45" s="504" t="s">
        <v>4532</v>
      </c>
      <c r="H45" s="508" t="s">
        <v>4532</v>
      </c>
    </row>
    <row r="46" spans="1:8" ht="15" customHeight="1" x14ac:dyDescent="0.25">
      <c r="A46" s="486"/>
      <c r="B46" s="746"/>
      <c r="C46" s="755"/>
      <c r="D46" s="509" t="s">
        <v>4341</v>
      </c>
      <c r="E46" s="434" t="s">
        <v>1620</v>
      </c>
      <c r="F46" s="498" t="s">
        <v>4532</v>
      </c>
      <c r="G46" s="504" t="s">
        <v>4532</v>
      </c>
      <c r="H46" s="508" t="s">
        <v>4532</v>
      </c>
    </row>
    <row r="47" spans="1:8" ht="15" customHeight="1" x14ac:dyDescent="0.25">
      <c r="A47" s="486"/>
      <c r="B47" s="746"/>
      <c r="C47" s="755"/>
      <c r="D47" s="509" t="s">
        <v>4342</v>
      </c>
      <c r="E47" s="434" t="s">
        <v>1621</v>
      </c>
      <c r="F47" s="498" t="s">
        <v>4532</v>
      </c>
      <c r="G47" s="504" t="s">
        <v>4532</v>
      </c>
      <c r="H47" s="508" t="s">
        <v>4532</v>
      </c>
    </row>
    <row r="48" spans="1:8" ht="15" customHeight="1" x14ac:dyDescent="0.25">
      <c r="A48" s="486"/>
      <c r="B48" s="749"/>
      <c r="C48" s="756"/>
      <c r="D48" s="509" t="s">
        <v>4343</v>
      </c>
      <c r="E48" s="434" t="s">
        <v>1622</v>
      </c>
      <c r="F48" s="498" t="s">
        <v>4532</v>
      </c>
      <c r="G48" s="504" t="s">
        <v>4532</v>
      </c>
      <c r="H48" s="508" t="s">
        <v>4532</v>
      </c>
    </row>
    <row r="49" spans="1:8" ht="15" customHeight="1" x14ac:dyDescent="0.25">
      <c r="A49" s="486"/>
      <c r="B49" s="132" t="s">
        <v>4344</v>
      </c>
      <c r="C49" s="132"/>
      <c r="D49" s="132"/>
      <c r="E49" s="434" t="s">
        <v>4345</v>
      </c>
      <c r="F49" s="498" t="s">
        <v>4532</v>
      </c>
      <c r="G49" s="499" t="s">
        <v>4532</v>
      </c>
      <c r="H49" s="508" t="s">
        <v>4532</v>
      </c>
    </row>
    <row r="50" spans="1:8" ht="15" customHeight="1" x14ac:dyDescent="0.25">
      <c r="A50" s="486"/>
      <c r="B50" s="510"/>
      <c r="C50" s="753" t="s">
        <v>4346</v>
      </c>
      <c r="D50" s="746"/>
      <c r="E50" s="434" t="s">
        <v>1623</v>
      </c>
      <c r="F50" s="511" t="s">
        <v>4532</v>
      </c>
      <c r="G50" s="491" t="s">
        <v>4532</v>
      </c>
      <c r="H50" s="506" t="s">
        <v>4532</v>
      </c>
    </row>
  </sheetData>
  <mergeCells count="39">
    <mergeCell ref="C50:D50"/>
    <mergeCell ref="B36:B37"/>
    <mergeCell ref="C36:D36"/>
    <mergeCell ref="C37:D37"/>
    <mergeCell ref="B39:B48"/>
    <mergeCell ref="C39:D39"/>
    <mergeCell ref="C41:D41"/>
    <mergeCell ref="C43:D43"/>
    <mergeCell ref="C44:D44"/>
    <mergeCell ref="C45:C48"/>
    <mergeCell ref="B29:B34"/>
    <mergeCell ref="C29:D29"/>
    <mergeCell ref="C30:D30"/>
    <mergeCell ref="C31:D31"/>
    <mergeCell ref="C32:D32"/>
    <mergeCell ref="C33:D33"/>
    <mergeCell ref="B17:B27"/>
    <mergeCell ref="C17:D17"/>
    <mergeCell ref="C18:D18"/>
    <mergeCell ref="C19:D19"/>
    <mergeCell ref="C20:D20"/>
    <mergeCell ref="C21:D21"/>
    <mergeCell ref="C22:D22"/>
    <mergeCell ref="C23:D23"/>
    <mergeCell ref="C24:D24"/>
    <mergeCell ref="C25:D25"/>
    <mergeCell ref="C26:D26"/>
    <mergeCell ref="B2:H2"/>
    <mergeCell ref="B3:D3"/>
    <mergeCell ref="B7:B15"/>
    <mergeCell ref="C7:D7"/>
    <mergeCell ref="C8:D8"/>
    <mergeCell ref="C9:D9"/>
    <mergeCell ref="C10:D10"/>
    <mergeCell ref="C11:D11"/>
    <mergeCell ref="C12:D12"/>
    <mergeCell ref="C13:D13"/>
    <mergeCell ref="C14:D14"/>
    <mergeCell ref="C15:D15"/>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207873" r:id="rId3" name="aguWaterMark">
          <controlPr defaultSize="0" disabled="1" autoLine="0" autoPict="0" r:id="rId4">
            <anchor moveWithCells="1">
              <from>
                <xdr:col>1</xdr:col>
                <xdr:colOff>0</xdr:colOff>
                <xdr:row>3</xdr:row>
                <xdr:rowOff>0</xdr:rowOff>
              </from>
              <to>
                <xdr:col>16</xdr:col>
                <xdr:colOff>466725</xdr:colOff>
                <xdr:row>4</xdr:row>
                <xdr:rowOff>95250</xdr:rowOff>
              </to>
            </anchor>
          </controlPr>
        </control>
      </mc:Choice>
      <mc:Fallback>
        <control shapeId="207873" r:id="rId3" name="aguWaterMark"/>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A1EE-6C91-46E6-8FFF-639236F56E69}">
  <sheetPr codeName="Sheet75"/>
  <dimension ref="B1:I34"/>
  <sheetViews>
    <sheetView showGridLines="0" zoomScaleNormal="100" workbookViewId="0">
      <pane xSplit="4" ySplit="6" topLeftCell="E7" activePane="bottomRight" state="frozen"/>
      <selection activeCell="E5" sqref="E5"/>
      <selection pane="topRight" activeCell="E5" sqref="E5"/>
      <selection pane="bottomLeft" activeCell="E5" sqref="E5"/>
      <selection pane="bottomRight" activeCell="D6" sqref="D6"/>
    </sheetView>
  </sheetViews>
  <sheetFormatPr defaultColWidth="9.140625" defaultRowHeight="15" x14ac:dyDescent="0.25"/>
  <cols>
    <col min="1" max="1" width="2.5703125" style="139" customWidth="1"/>
    <col min="2" max="2" width="11.140625" style="139" customWidth="1"/>
    <col min="3" max="3" width="56.7109375" style="139" customWidth="1"/>
    <col min="4" max="4" width="6.5703125" style="139" customWidth="1"/>
    <col min="5" max="9" width="18.7109375" style="139" customWidth="1"/>
    <col min="10" max="16384" width="9.140625" style="139"/>
  </cols>
  <sheetData>
    <row r="1" spans="2:9" ht="10.9" customHeight="1" x14ac:dyDescent="0.25"/>
    <row r="2" spans="2:9" ht="27.6" customHeight="1" x14ac:dyDescent="0.25">
      <c r="B2" s="582" t="s">
        <v>1458</v>
      </c>
      <c r="C2" s="583"/>
      <c r="D2" s="583"/>
      <c r="E2" s="583"/>
      <c r="F2" s="583"/>
      <c r="G2" s="583"/>
      <c r="H2" s="583"/>
      <c r="I2" s="583"/>
    </row>
    <row r="3" spans="2:9" x14ac:dyDescent="0.25">
      <c r="B3" s="584"/>
      <c r="C3" s="584"/>
      <c r="D3" s="584"/>
      <c r="E3" s="585"/>
    </row>
    <row r="4" spans="2:9" ht="14.45" customHeight="1" x14ac:dyDescent="0.25">
      <c r="B4" s="182"/>
      <c r="C4" s="182"/>
      <c r="D4" s="182"/>
      <c r="E4" s="579" t="s">
        <v>1429</v>
      </c>
      <c r="F4" s="580"/>
      <c r="G4" s="580"/>
      <c r="H4" s="580"/>
      <c r="I4" s="581"/>
    </row>
    <row r="5" spans="2:9" ht="105" x14ac:dyDescent="0.25">
      <c r="B5" s="181"/>
      <c r="C5" s="181"/>
      <c r="D5" s="181"/>
      <c r="E5" s="175" t="s">
        <v>1431</v>
      </c>
      <c r="F5" s="175" t="s">
        <v>1432</v>
      </c>
      <c r="G5" s="175" t="s">
        <v>1433</v>
      </c>
      <c r="H5" s="175" t="s">
        <v>1421</v>
      </c>
      <c r="I5" s="175" t="s">
        <v>1422</v>
      </c>
    </row>
    <row r="6" spans="2:9" x14ac:dyDescent="0.25">
      <c r="B6" s="179"/>
      <c r="C6" s="179"/>
      <c r="D6" s="183" t="s">
        <v>0</v>
      </c>
      <c r="E6" s="183" t="s">
        <v>32</v>
      </c>
      <c r="F6" s="183" t="s">
        <v>33</v>
      </c>
      <c r="G6" s="183" t="s">
        <v>34</v>
      </c>
      <c r="H6" s="183" t="s">
        <v>51</v>
      </c>
      <c r="I6" s="183" t="s">
        <v>1417</v>
      </c>
    </row>
    <row r="7" spans="2:9" x14ac:dyDescent="0.25">
      <c r="B7" s="184" t="s">
        <v>278</v>
      </c>
      <c r="C7" s="185"/>
      <c r="D7" s="183">
        <v>1</v>
      </c>
      <c r="E7" s="186" t="s">
        <v>4532</v>
      </c>
      <c r="F7" s="187" t="s">
        <v>4532</v>
      </c>
      <c r="G7" s="188" t="s">
        <v>4532</v>
      </c>
      <c r="H7" s="187" t="s">
        <v>4532</v>
      </c>
      <c r="I7" s="189" t="s">
        <v>4532</v>
      </c>
    </row>
    <row r="8" spans="2:9" x14ac:dyDescent="0.25">
      <c r="B8" s="190" t="s">
        <v>1434</v>
      </c>
      <c r="C8" s="191"/>
      <c r="D8" s="183" t="s">
        <v>676</v>
      </c>
      <c r="E8" s="186" t="s">
        <v>4532</v>
      </c>
      <c r="F8" s="187" t="s">
        <v>4532</v>
      </c>
      <c r="G8" s="188" t="s">
        <v>4532</v>
      </c>
      <c r="H8" s="187" t="s">
        <v>4532</v>
      </c>
      <c r="I8" s="189" t="s">
        <v>4532</v>
      </c>
    </row>
    <row r="9" spans="2:9" x14ac:dyDescent="0.25">
      <c r="B9" s="190" t="s">
        <v>210</v>
      </c>
      <c r="C9" s="191"/>
      <c r="D9" s="183" t="s">
        <v>677</v>
      </c>
      <c r="E9" s="186" t="s">
        <v>4532</v>
      </c>
      <c r="F9" s="187" t="s">
        <v>4532</v>
      </c>
      <c r="G9" s="188" t="s">
        <v>4532</v>
      </c>
      <c r="H9" s="187" t="s">
        <v>4532</v>
      </c>
      <c r="I9" s="189" t="s">
        <v>4532</v>
      </c>
    </row>
    <row r="10" spans="2:9" x14ac:dyDescent="0.25">
      <c r="B10" s="190" t="s">
        <v>1435</v>
      </c>
      <c r="C10" s="191"/>
      <c r="D10" s="183" t="s">
        <v>1437</v>
      </c>
      <c r="E10" s="186" t="s">
        <v>4532</v>
      </c>
      <c r="F10" s="187" t="s">
        <v>4532</v>
      </c>
      <c r="G10" s="188" t="s">
        <v>4532</v>
      </c>
      <c r="H10" s="187" t="s">
        <v>4532</v>
      </c>
      <c r="I10" s="189" t="s">
        <v>4532</v>
      </c>
    </row>
    <row r="11" spans="2:9" x14ac:dyDescent="0.25">
      <c r="B11" s="190" t="s">
        <v>1436</v>
      </c>
      <c r="C11" s="192"/>
      <c r="D11" s="183" t="s">
        <v>1438</v>
      </c>
      <c r="E11" s="186" t="s">
        <v>4532</v>
      </c>
      <c r="F11" s="187" t="s">
        <v>4532</v>
      </c>
      <c r="G11" s="188" t="s">
        <v>4532</v>
      </c>
      <c r="H11" s="187" t="s">
        <v>4532</v>
      </c>
      <c r="I11" s="189" t="s">
        <v>4532</v>
      </c>
    </row>
    <row r="12" spans="2:9" x14ac:dyDescent="0.25">
      <c r="B12" s="190" t="s">
        <v>213</v>
      </c>
      <c r="C12" s="191"/>
      <c r="D12" s="183">
        <v>2</v>
      </c>
      <c r="E12" s="186" t="s">
        <v>4532</v>
      </c>
      <c r="F12" s="187" t="s">
        <v>4532</v>
      </c>
      <c r="G12" s="188" t="s">
        <v>4532</v>
      </c>
      <c r="H12" s="187">
        <v>268633103.972</v>
      </c>
      <c r="I12" s="189">
        <v>268633103.972</v>
      </c>
    </row>
    <row r="13" spans="2:9" x14ac:dyDescent="0.25">
      <c r="B13" s="190" t="s">
        <v>86</v>
      </c>
      <c r="C13" s="191"/>
      <c r="D13" s="183">
        <v>3</v>
      </c>
      <c r="E13" s="186" t="s">
        <v>4532</v>
      </c>
      <c r="F13" s="187" t="s">
        <v>4532</v>
      </c>
      <c r="G13" s="188" t="s">
        <v>4532</v>
      </c>
      <c r="H13" s="187">
        <v>20493363.372900002</v>
      </c>
      <c r="I13" s="189">
        <v>20493363.372900002</v>
      </c>
    </row>
    <row r="14" spans="2:9" hidden="1" x14ac:dyDescent="0.25">
      <c r="B14" s="193" t="s">
        <v>1255</v>
      </c>
      <c r="C14" s="191"/>
      <c r="D14" s="183">
        <v>4</v>
      </c>
      <c r="E14" s="194" t="s">
        <v>4532</v>
      </c>
      <c r="F14" s="194" t="s">
        <v>4532</v>
      </c>
      <c r="G14" s="194" t="s">
        <v>4532</v>
      </c>
      <c r="H14" s="194" t="s">
        <v>4532</v>
      </c>
      <c r="I14" s="194" t="s">
        <v>4532</v>
      </c>
    </row>
    <row r="15" spans="2:9" x14ac:dyDescent="0.25">
      <c r="B15" s="193" t="s">
        <v>214</v>
      </c>
      <c r="C15" s="191"/>
      <c r="D15" s="183">
        <v>5</v>
      </c>
      <c r="E15" s="186">
        <v>690205410.37339997</v>
      </c>
      <c r="F15" s="187">
        <v>452395603.97899997</v>
      </c>
      <c r="G15" s="188" t="s">
        <v>4532</v>
      </c>
      <c r="H15" s="187">
        <v>644540794.61469996</v>
      </c>
      <c r="I15" s="189">
        <v>644540794.61469996</v>
      </c>
    </row>
    <row r="16" spans="2:9" x14ac:dyDescent="0.25">
      <c r="B16" s="195"/>
      <c r="C16" s="192" t="s">
        <v>1439</v>
      </c>
      <c r="D16" s="183" t="s">
        <v>1448</v>
      </c>
      <c r="E16" s="186" t="s">
        <v>4532</v>
      </c>
      <c r="F16" s="187" t="s">
        <v>4532</v>
      </c>
      <c r="G16" s="188" t="s">
        <v>4532</v>
      </c>
      <c r="H16" s="187" t="s">
        <v>4532</v>
      </c>
      <c r="I16" s="189" t="s">
        <v>4532</v>
      </c>
    </row>
    <row r="17" spans="2:9" x14ac:dyDescent="0.25">
      <c r="B17" s="195"/>
      <c r="C17" s="192" t="s">
        <v>1440</v>
      </c>
      <c r="D17" s="183" t="s">
        <v>1449</v>
      </c>
      <c r="E17" s="186">
        <v>690205410.37339997</v>
      </c>
      <c r="F17" s="187">
        <v>1479448403.1671</v>
      </c>
      <c r="G17" s="188" t="s">
        <v>4532</v>
      </c>
      <c r="H17" s="187">
        <v>1479448403.1671</v>
      </c>
      <c r="I17" s="189">
        <v>1479448403.1671</v>
      </c>
    </row>
    <row r="18" spans="2:9" x14ac:dyDescent="0.25">
      <c r="B18" s="195"/>
      <c r="C18" s="192" t="s">
        <v>1441</v>
      </c>
      <c r="D18" s="183" t="s">
        <v>697</v>
      </c>
      <c r="E18" s="186">
        <v>690205410.37339997</v>
      </c>
      <c r="F18" s="187">
        <v>452395603.97899997</v>
      </c>
      <c r="G18" s="188" t="s">
        <v>4532</v>
      </c>
      <c r="H18" s="187">
        <v>452395603.97899997</v>
      </c>
      <c r="I18" s="189">
        <v>452395603.97899997</v>
      </c>
    </row>
    <row r="19" spans="2:9" x14ac:dyDescent="0.25">
      <c r="B19" s="195"/>
      <c r="C19" s="192" t="s">
        <v>1442</v>
      </c>
      <c r="D19" s="183" t="s">
        <v>1459</v>
      </c>
      <c r="E19" s="186" t="s">
        <v>4532</v>
      </c>
      <c r="F19" s="187" t="s">
        <v>4532</v>
      </c>
      <c r="G19" s="188" t="s">
        <v>4532</v>
      </c>
      <c r="H19" s="187" t="s">
        <v>4532</v>
      </c>
      <c r="I19" s="189" t="s">
        <v>4532</v>
      </c>
    </row>
    <row r="20" spans="2:9" x14ac:dyDescent="0.25">
      <c r="B20" s="184"/>
      <c r="C20" s="192" t="s">
        <v>1443</v>
      </c>
      <c r="D20" s="183" t="s">
        <v>1460</v>
      </c>
      <c r="E20" s="186" t="s">
        <v>4532</v>
      </c>
      <c r="F20" s="187" t="s">
        <v>4532</v>
      </c>
      <c r="G20" s="188" t="s">
        <v>4532</v>
      </c>
      <c r="H20" s="187" t="s">
        <v>4532</v>
      </c>
      <c r="I20" s="189" t="s">
        <v>4532</v>
      </c>
    </row>
    <row r="21" spans="2:9" x14ac:dyDescent="0.25">
      <c r="B21" s="193" t="s">
        <v>215</v>
      </c>
      <c r="C21" s="192"/>
      <c r="D21" s="183">
        <v>6</v>
      </c>
      <c r="E21" s="186">
        <v>3400917571.1983995</v>
      </c>
      <c r="F21" s="187">
        <v>2611535903.2476001</v>
      </c>
      <c r="G21" s="188" t="s">
        <v>4532</v>
      </c>
      <c r="H21" s="187">
        <v>3432097664.0865002</v>
      </c>
      <c r="I21" s="189">
        <v>3432097664.0865002</v>
      </c>
    </row>
    <row r="22" spans="2:9" x14ac:dyDescent="0.25">
      <c r="B22" s="195"/>
      <c r="C22" s="192" t="s">
        <v>1444</v>
      </c>
      <c r="D22" s="183" t="s">
        <v>1450</v>
      </c>
      <c r="E22" s="186" t="s">
        <v>4532</v>
      </c>
      <c r="F22" s="187" t="s">
        <v>4532</v>
      </c>
      <c r="G22" s="188" t="s">
        <v>4532</v>
      </c>
      <c r="H22" s="187" t="s">
        <v>4532</v>
      </c>
      <c r="I22" s="189" t="s">
        <v>4532</v>
      </c>
    </row>
    <row r="23" spans="2:9" ht="30" x14ac:dyDescent="0.25">
      <c r="B23" s="195"/>
      <c r="C23" s="192" t="s">
        <v>1445</v>
      </c>
      <c r="D23" s="183" t="s">
        <v>1461</v>
      </c>
      <c r="E23" s="186" t="s">
        <v>4532</v>
      </c>
      <c r="F23" s="187" t="s">
        <v>4532</v>
      </c>
      <c r="G23" s="188" t="s">
        <v>4532</v>
      </c>
      <c r="H23" s="187" t="s">
        <v>4532</v>
      </c>
      <c r="I23" s="189" t="s">
        <v>4532</v>
      </c>
    </row>
    <row r="24" spans="2:9" ht="30" x14ac:dyDescent="0.25">
      <c r="B24" s="195"/>
      <c r="C24" s="192" t="s">
        <v>1446</v>
      </c>
      <c r="D24" s="183" t="s">
        <v>1462</v>
      </c>
      <c r="E24" s="186">
        <v>950703193.58339977</v>
      </c>
      <c r="F24" s="187" t="s">
        <v>4532</v>
      </c>
      <c r="G24" s="188" t="s">
        <v>4532</v>
      </c>
      <c r="H24" s="187" t="s">
        <v>4532</v>
      </c>
      <c r="I24" s="189">
        <v>2611535903.2476001</v>
      </c>
    </row>
    <row r="25" spans="2:9" x14ac:dyDescent="0.25">
      <c r="B25" s="184"/>
      <c r="C25" s="192" t="s">
        <v>1447</v>
      </c>
      <c r="D25" s="183" t="s">
        <v>1451</v>
      </c>
      <c r="E25" s="186">
        <v>2450214377.6149998</v>
      </c>
      <c r="F25" s="187"/>
      <c r="G25" s="188"/>
      <c r="H25" s="187"/>
      <c r="I25" s="189"/>
    </row>
    <row r="26" spans="2:9" hidden="1" x14ac:dyDescent="0.25">
      <c r="B26" s="193" t="s">
        <v>1255</v>
      </c>
      <c r="C26" s="192"/>
      <c r="D26" s="183">
        <v>7</v>
      </c>
      <c r="E26" s="194" t="s">
        <v>4532</v>
      </c>
      <c r="F26" s="194" t="s">
        <v>4532</v>
      </c>
      <c r="G26" s="194" t="s">
        <v>4532</v>
      </c>
      <c r="H26" s="194" t="s">
        <v>4532</v>
      </c>
      <c r="I26" s="194" t="s">
        <v>4532</v>
      </c>
    </row>
    <row r="27" spans="2:9" x14ac:dyDescent="0.25">
      <c r="B27" s="190" t="s">
        <v>1457</v>
      </c>
      <c r="C27" s="192"/>
      <c r="D27" s="183" t="s">
        <v>656</v>
      </c>
      <c r="E27" s="186" t="s">
        <v>4532</v>
      </c>
      <c r="F27" s="187">
        <v>18502913068.93</v>
      </c>
      <c r="G27" s="188" t="s">
        <v>4532</v>
      </c>
      <c r="H27" s="187">
        <v>18502913068.93</v>
      </c>
      <c r="I27" s="189">
        <v>18502913068.93</v>
      </c>
    </row>
    <row r="28" spans="2:9" x14ac:dyDescent="0.25">
      <c r="B28" s="190" t="s">
        <v>1452</v>
      </c>
      <c r="C28" s="192"/>
      <c r="D28" s="183" t="s">
        <v>662</v>
      </c>
      <c r="E28" s="186" t="s">
        <v>4532</v>
      </c>
      <c r="F28" s="187" t="s">
        <v>4532</v>
      </c>
      <c r="G28" s="188" t="s">
        <v>4532</v>
      </c>
      <c r="H28" s="187" t="s">
        <v>4532</v>
      </c>
      <c r="I28" s="189" t="s">
        <v>4532</v>
      </c>
    </row>
    <row r="29" spans="2:9" x14ac:dyDescent="0.25">
      <c r="B29" s="190" t="s">
        <v>1453</v>
      </c>
      <c r="C29" s="192"/>
      <c r="D29" s="183" t="s">
        <v>663</v>
      </c>
      <c r="E29" s="186" t="s">
        <v>4532</v>
      </c>
      <c r="F29" s="187">
        <v>352591281.85039997</v>
      </c>
      <c r="G29" s="188" t="s">
        <v>4532</v>
      </c>
      <c r="H29" s="187">
        <v>462585421.09729999</v>
      </c>
      <c r="I29" s="189">
        <v>462585421.09729999</v>
      </c>
    </row>
    <row r="30" spans="2:9" x14ac:dyDescent="0.25">
      <c r="B30" s="190" t="s">
        <v>1454</v>
      </c>
      <c r="C30" s="192"/>
      <c r="D30" s="183" t="s">
        <v>664</v>
      </c>
      <c r="E30" s="186" t="s">
        <v>4532</v>
      </c>
      <c r="F30" s="187" t="s">
        <v>4532</v>
      </c>
      <c r="G30" s="188" t="s">
        <v>4532</v>
      </c>
      <c r="H30" s="187" t="s">
        <v>4532</v>
      </c>
      <c r="I30" s="189" t="s">
        <v>4532</v>
      </c>
    </row>
    <row r="31" spans="2:9" x14ac:dyDescent="0.25">
      <c r="B31" s="190" t="s">
        <v>1455</v>
      </c>
      <c r="C31" s="192"/>
      <c r="D31" s="183" t="s">
        <v>1409</v>
      </c>
      <c r="E31" s="186" t="s">
        <v>4532</v>
      </c>
      <c r="F31" s="187" t="s">
        <v>4532</v>
      </c>
      <c r="G31" s="188" t="s">
        <v>4532</v>
      </c>
      <c r="H31" s="187">
        <v>40934470.848999999</v>
      </c>
      <c r="I31" s="189">
        <v>40934470.848999999</v>
      </c>
    </row>
    <row r="32" spans="2:9" x14ac:dyDescent="0.25">
      <c r="B32" s="190" t="s">
        <v>1456</v>
      </c>
      <c r="C32" s="192"/>
      <c r="D32" s="183" t="s">
        <v>1410</v>
      </c>
      <c r="E32" s="186" t="s">
        <v>4532</v>
      </c>
      <c r="F32" s="187" t="s">
        <v>4532</v>
      </c>
      <c r="G32" s="188" t="s">
        <v>4532</v>
      </c>
      <c r="H32" s="187" t="s">
        <v>4532</v>
      </c>
      <c r="I32" s="189" t="s">
        <v>4532</v>
      </c>
    </row>
    <row r="33" spans="2:9" x14ac:dyDescent="0.25">
      <c r="B33" s="193" t="s">
        <v>275</v>
      </c>
      <c r="C33" s="201"/>
      <c r="D33" s="183">
        <v>8</v>
      </c>
      <c r="E33" s="186">
        <v>93928093</v>
      </c>
      <c r="F33" s="187" t="s">
        <v>4532</v>
      </c>
      <c r="G33" s="188" t="s">
        <v>4532</v>
      </c>
      <c r="H33" s="187">
        <v>393105172.89999998</v>
      </c>
      <c r="I33" s="189">
        <v>393105172.89999998</v>
      </c>
    </row>
    <row r="34" spans="2:9" x14ac:dyDescent="0.25">
      <c r="B34" s="202" t="s">
        <v>50</v>
      </c>
      <c r="C34" s="203"/>
      <c r="D34" s="200">
        <v>9</v>
      </c>
      <c r="E34" s="196">
        <v>4185051074.5718002</v>
      </c>
      <c r="F34" s="197">
        <v>21919435858.007</v>
      </c>
      <c r="G34" s="198">
        <v>6702457634.6633997</v>
      </c>
      <c r="H34" s="197">
        <v>23765303059.822399</v>
      </c>
      <c r="I34" s="199">
        <v>23765303059.822399</v>
      </c>
    </row>
  </sheetData>
  <mergeCells count="3">
    <mergeCell ref="B2:I2"/>
    <mergeCell ref="B3:E3"/>
    <mergeCell ref="E4:I4"/>
  </mergeCells>
  <pageMargins left="0.7" right="0.7" top="0.75" bottom="0.75" header="0.3" footer="0.3"/>
  <headerFooter>
    <oddFooter>&amp;C_x000D_&amp;1#&amp;"Calibri"&amp;10&amp;K000000 Internal Information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2ABE-CCAA-4FC0-939D-AD452C46CFD2}">
  <sheetPr codeName="Sheet2"/>
  <dimension ref="A1:J126"/>
  <sheetViews>
    <sheetView workbookViewId="0">
      <selection activeCell="E5" sqref="E5"/>
    </sheetView>
  </sheetViews>
  <sheetFormatPr defaultColWidth="9" defaultRowHeight="15" x14ac:dyDescent="0.25"/>
  <cols>
    <col min="1" max="1" width="2.5703125" style="204" customWidth="1"/>
    <col min="2" max="2" width="9" style="204"/>
    <col min="3" max="3" width="78.5703125" style="204" customWidth="1"/>
    <col min="4" max="4" width="7.5703125" style="205" customWidth="1"/>
    <col min="5" max="5" width="20.42578125" style="204" customWidth="1"/>
    <col min="6" max="6" width="57" style="204" customWidth="1"/>
    <col min="7" max="7" width="3.42578125" style="204" customWidth="1"/>
    <col min="8" max="16384" width="9" style="204"/>
  </cols>
  <sheetData>
    <row r="1" spans="2:10" ht="10.35" customHeight="1" x14ac:dyDescent="0.25"/>
    <row r="2" spans="2:10" ht="27.75" customHeight="1" x14ac:dyDescent="0.25">
      <c r="B2" s="570" t="s">
        <v>650</v>
      </c>
      <c r="C2" s="571"/>
      <c r="D2" s="571"/>
      <c r="E2" s="571"/>
      <c r="F2" s="571"/>
      <c r="G2" s="206"/>
      <c r="H2" s="207"/>
      <c r="I2" s="207"/>
    </row>
    <row r="3" spans="2:10" x14ac:dyDescent="0.25">
      <c r="B3" s="208"/>
    </row>
    <row r="5" spans="2:10" ht="30" x14ac:dyDescent="0.25">
      <c r="B5" s="231"/>
      <c r="C5" s="232"/>
      <c r="D5" s="210"/>
      <c r="E5" s="210" t="s">
        <v>524</v>
      </c>
      <c r="F5" s="175" t="s">
        <v>620</v>
      </c>
    </row>
    <row r="6" spans="2:10" x14ac:dyDescent="0.25">
      <c r="B6" s="231"/>
      <c r="C6" s="231"/>
      <c r="D6" s="211" t="s">
        <v>0</v>
      </c>
      <c r="E6" s="173" t="s">
        <v>32</v>
      </c>
      <c r="F6" s="173" t="s">
        <v>33</v>
      </c>
    </row>
    <row r="7" spans="2:10" x14ac:dyDescent="0.25">
      <c r="B7" s="235" t="s">
        <v>525</v>
      </c>
      <c r="C7" s="209"/>
      <c r="D7" s="209"/>
      <c r="E7" s="209"/>
      <c r="F7" s="234"/>
    </row>
    <row r="8" spans="2:10" x14ac:dyDescent="0.25">
      <c r="B8" s="215"/>
      <c r="C8" s="216" t="s">
        <v>526</v>
      </c>
      <c r="D8" s="211">
        <v>1</v>
      </c>
      <c r="E8" s="213">
        <v>1200500132.3900001</v>
      </c>
      <c r="F8" s="214"/>
    </row>
    <row r="9" spans="2:10" x14ac:dyDescent="0.25">
      <c r="B9" s="215"/>
      <c r="C9" s="216" t="s">
        <v>4442</v>
      </c>
      <c r="D9" s="211" t="s">
        <v>618</v>
      </c>
      <c r="E9" s="213">
        <v>1200500132.3900001</v>
      </c>
      <c r="F9" s="214"/>
    </row>
    <row r="10" spans="2:10" x14ac:dyDescent="0.25">
      <c r="B10" s="215"/>
      <c r="C10" s="216" t="s">
        <v>4443</v>
      </c>
      <c r="D10" s="211" t="s">
        <v>619</v>
      </c>
      <c r="E10" s="213" t="s">
        <v>4532</v>
      </c>
      <c r="F10" s="214"/>
    </row>
    <row r="11" spans="2:10" x14ac:dyDescent="0.25">
      <c r="B11" s="215"/>
      <c r="C11" s="216" t="s">
        <v>527</v>
      </c>
      <c r="D11" s="211">
        <v>2</v>
      </c>
      <c r="E11" s="213">
        <v>1203340532.96</v>
      </c>
      <c r="F11" s="214"/>
    </row>
    <row r="12" spans="2:10" x14ac:dyDescent="0.25">
      <c r="B12" s="215"/>
      <c r="C12" s="216" t="s">
        <v>528</v>
      </c>
      <c r="D12" s="211">
        <v>3</v>
      </c>
      <c r="E12" s="213">
        <v>221858896.46000001</v>
      </c>
      <c r="F12" s="214"/>
      <c r="J12" s="217"/>
    </row>
    <row r="13" spans="2:10" x14ac:dyDescent="0.25">
      <c r="B13" s="215"/>
      <c r="C13" s="216" t="s">
        <v>529</v>
      </c>
      <c r="D13" s="211" t="s">
        <v>696</v>
      </c>
      <c r="E13" s="213" t="s">
        <v>4532</v>
      </c>
      <c r="F13" s="214"/>
    </row>
    <row r="14" spans="2:10" ht="30" x14ac:dyDescent="0.25">
      <c r="B14" s="215"/>
      <c r="C14" s="216" t="s">
        <v>530</v>
      </c>
      <c r="D14" s="211">
        <v>4</v>
      </c>
      <c r="E14" s="213" t="s">
        <v>4532</v>
      </c>
      <c r="F14" s="214"/>
    </row>
    <row r="15" spans="2:10" x14ac:dyDescent="0.25">
      <c r="B15" s="215"/>
      <c r="C15" s="216" t="s">
        <v>531</v>
      </c>
      <c r="D15" s="211">
        <v>5</v>
      </c>
      <c r="E15" s="213" t="s">
        <v>4532</v>
      </c>
      <c r="F15" s="214"/>
    </row>
    <row r="16" spans="2:10" x14ac:dyDescent="0.25">
      <c r="B16" s="215"/>
      <c r="C16" s="216" t="s">
        <v>532</v>
      </c>
      <c r="D16" s="211" t="s">
        <v>697</v>
      </c>
      <c r="E16" s="213" t="s">
        <v>4532</v>
      </c>
      <c r="F16" s="214"/>
    </row>
    <row r="17" spans="2:6" x14ac:dyDescent="0.25">
      <c r="B17" s="215"/>
      <c r="C17" s="218" t="s">
        <v>533</v>
      </c>
      <c r="D17" s="237">
        <v>6</v>
      </c>
      <c r="E17" s="218">
        <v>2625699561.8099999</v>
      </c>
      <c r="F17" s="218"/>
    </row>
    <row r="18" spans="2:6" x14ac:dyDescent="0.25">
      <c r="B18" s="212" t="s">
        <v>534</v>
      </c>
      <c r="C18" s="236"/>
      <c r="D18" s="158"/>
      <c r="E18" s="209"/>
      <c r="F18" s="234"/>
    </row>
    <row r="19" spans="2:6" x14ac:dyDescent="0.25">
      <c r="B19" s="212"/>
      <c r="C19" s="220" t="s">
        <v>535</v>
      </c>
      <c r="D19" s="238">
        <v>7</v>
      </c>
      <c r="E19" s="213">
        <v>-1564765.1517</v>
      </c>
      <c r="F19" s="214"/>
    </row>
    <row r="20" spans="2:6" x14ac:dyDescent="0.25">
      <c r="B20" s="212"/>
      <c r="C20" s="220" t="s">
        <v>536</v>
      </c>
      <c r="D20" s="211">
        <v>8</v>
      </c>
      <c r="E20" s="213">
        <v>-34647667.710000001</v>
      </c>
      <c r="F20" s="214"/>
    </row>
    <row r="21" spans="2:6" ht="45" x14ac:dyDescent="0.25">
      <c r="B21" s="212"/>
      <c r="C21" s="220" t="s">
        <v>537</v>
      </c>
      <c r="D21" s="211">
        <v>10</v>
      </c>
      <c r="E21" s="213" t="s">
        <v>4532</v>
      </c>
      <c r="F21" s="214"/>
    </row>
    <row r="22" spans="2:6" ht="30" x14ac:dyDescent="0.25">
      <c r="B22" s="212"/>
      <c r="C22" s="220" t="s">
        <v>538</v>
      </c>
      <c r="D22" s="211">
        <v>11</v>
      </c>
      <c r="E22" s="213" t="s">
        <v>4532</v>
      </c>
      <c r="F22" s="214"/>
    </row>
    <row r="23" spans="2:6" x14ac:dyDescent="0.25">
      <c r="B23" s="212"/>
      <c r="C23" s="220" t="s">
        <v>539</v>
      </c>
      <c r="D23" s="211">
        <v>12</v>
      </c>
      <c r="E23" s="213">
        <v>-38486520.371100001</v>
      </c>
      <c r="F23" s="214"/>
    </row>
    <row r="24" spans="2:6" x14ac:dyDescent="0.25">
      <c r="B24" s="212"/>
      <c r="C24" s="220" t="s">
        <v>540</v>
      </c>
      <c r="D24" s="211">
        <v>13</v>
      </c>
      <c r="E24" s="213" t="s">
        <v>4532</v>
      </c>
      <c r="F24" s="214"/>
    </row>
    <row r="25" spans="2:6" ht="29.1" customHeight="1" x14ac:dyDescent="0.25">
      <c r="B25" s="212"/>
      <c r="C25" s="220" t="s">
        <v>541</v>
      </c>
      <c r="D25" s="211">
        <v>14</v>
      </c>
      <c r="E25" s="213">
        <v>-5006977.9000000004</v>
      </c>
      <c r="F25" s="214"/>
    </row>
    <row r="26" spans="2:6" x14ac:dyDescent="0.25">
      <c r="B26" s="212"/>
      <c r="C26" s="220" t="s">
        <v>542</v>
      </c>
      <c r="D26" s="211">
        <v>15</v>
      </c>
      <c r="E26" s="213" t="s">
        <v>4532</v>
      </c>
      <c r="F26" s="214"/>
    </row>
    <row r="27" spans="2:6" ht="30" x14ac:dyDescent="0.25">
      <c r="B27" s="212"/>
      <c r="C27" s="220" t="s">
        <v>543</v>
      </c>
      <c r="D27" s="211">
        <v>16</v>
      </c>
      <c r="E27" s="213" t="s">
        <v>4532</v>
      </c>
      <c r="F27" s="214"/>
    </row>
    <row r="28" spans="2:6" ht="45" x14ac:dyDescent="0.25">
      <c r="B28" s="212"/>
      <c r="C28" s="220" t="s">
        <v>544</v>
      </c>
      <c r="D28" s="211">
        <v>17</v>
      </c>
      <c r="E28" s="213" t="s">
        <v>4532</v>
      </c>
      <c r="F28" s="214"/>
    </row>
    <row r="29" spans="2:6" ht="53.85" customHeight="1" x14ac:dyDescent="0.25">
      <c r="B29" s="212"/>
      <c r="C29" s="220" t="s">
        <v>545</v>
      </c>
      <c r="D29" s="211">
        <v>18</v>
      </c>
      <c r="E29" s="213" t="s">
        <v>4532</v>
      </c>
      <c r="F29" s="214"/>
    </row>
    <row r="30" spans="2:6" ht="60" x14ac:dyDescent="0.25">
      <c r="B30" s="212"/>
      <c r="C30" s="220" t="s">
        <v>546</v>
      </c>
      <c r="D30" s="211">
        <v>19</v>
      </c>
      <c r="E30" s="213" t="s">
        <v>4532</v>
      </c>
      <c r="F30" s="214"/>
    </row>
    <row r="31" spans="2:6" ht="14.25" hidden="1" customHeight="1" x14ac:dyDescent="0.25">
      <c r="B31" s="212"/>
      <c r="C31" s="220" t="s">
        <v>42</v>
      </c>
      <c r="D31" s="211">
        <v>20</v>
      </c>
      <c r="E31" s="213" t="s">
        <v>4532</v>
      </c>
      <c r="F31" s="214"/>
    </row>
    <row r="32" spans="2:6" ht="30" x14ac:dyDescent="0.25">
      <c r="B32" s="212"/>
      <c r="C32" s="220" t="s">
        <v>547</v>
      </c>
      <c r="D32" s="211" t="s">
        <v>698</v>
      </c>
      <c r="E32" s="213">
        <v>-1786000</v>
      </c>
      <c r="F32" s="214"/>
    </row>
    <row r="33" spans="2:7" x14ac:dyDescent="0.25">
      <c r="B33" s="212"/>
      <c r="C33" s="220" t="s">
        <v>4444</v>
      </c>
      <c r="D33" s="211" t="s">
        <v>699</v>
      </c>
      <c r="E33" s="213" t="s">
        <v>4532</v>
      </c>
      <c r="F33" s="214"/>
    </row>
    <row r="34" spans="2:7" x14ac:dyDescent="0.25">
      <c r="B34" s="212"/>
      <c r="C34" s="221" t="s">
        <v>4445</v>
      </c>
      <c r="D34" s="211" t="s">
        <v>700</v>
      </c>
      <c r="E34" s="213">
        <v>-1786000</v>
      </c>
      <c r="F34" s="214"/>
    </row>
    <row r="35" spans="2:7" x14ac:dyDescent="0.25">
      <c r="B35" s="212"/>
      <c r="C35" s="220" t="s">
        <v>4446</v>
      </c>
      <c r="D35" s="211" t="s">
        <v>701</v>
      </c>
      <c r="E35" s="213" t="s">
        <v>4532</v>
      </c>
      <c r="F35" s="214"/>
    </row>
    <row r="36" spans="2:7" ht="44.1" customHeight="1" x14ac:dyDescent="0.25">
      <c r="B36" s="212"/>
      <c r="C36" s="220" t="s">
        <v>548</v>
      </c>
      <c r="D36" s="211">
        <v>21</v>
      </c>
      <c r="E36" s="213" t="s">
        <v>4532</v>
      </c>
      <c r="F36" s="214"/>
    </row>
    <row r="37" spans="2:7" x14ac:dyDescent="0.25">
      <c r="B37" s="212"/>
      <c r="C37" s="220" t="s">
        <v>549</v>
      </c>
      <c r="D37" s="211">
        <v>22</v>
      </c>
      <c r="E37" s="213" t="s">
        <v>4532</v>
      </c>
      <c r="F37" s="214"/>
    </row>
    <row r="38" spans="2:7" ht="43.35" customHeight="1" x14ac:dyDescent="0.25">
      <c r="B38" s="212"/>
      <c r="C38" s="220" t="s">
        <v>4447</v>
      </c>
      <c r="D38" s="211">
        <v>23</v>
      </c>
      <c r="E38" s="213" t="s">
        <v>4532</v>
      </c>
      <c r="F38" s="214"/>
    </row>
    <row r="39" spans="2:7" ht="14.25" hidden="1" customHeight="1" x14ac:dyDescent="0.25">
      <c r="B39" s="212"/>
      <c r="C39" s="220" t="s">
        <v>42</v>
      </c>
      <c r="D39" s="211">
        <v>24</v>
      </c>
      <c r="E39" s="213" t="s">
        <v>4532</v>
      </c>
      <c r="F39" s="214"/>
    </row>
    <row r="40" spans="2:7" x14ac:dyDescent="0.25">
      <c r="B40" s="212"/>
      <c r="C40" s="220" t="s">
        <v>4448</v>
      </c>
      <c r="D40" s="211">
        <v>25</v>
      </c>
      <c r="E40" s="213" t="s">
        <v>4532</v>
      </c>
      <c r="F40" s="214"/>
    </row>
    <row r="41" spans="2:7" x14ac:dyDescent="0.25">
      <c r="B41" s="212"/>
      <c r="C41" s="220" t="s">
        <v>550</v>
      </c>
      <c r="D41" s="211" t="s">
        <v>702</v>
      </c>
      <c r="E41" s="213" t="s">
        <v>4532</v>
      </c>
      <c r="F41" s="214"/>
    </row>
    <row r="42" spans="2:7" ht="45" x14ac:dyDescent="0.25">
      <c r="B42" s="212"/>
      <c r="C42" s="220" t="s">
        <v>551</v>
      </c>
      <c r="D42" s="211" t="s">
        <v>703</v>
      </c>
      <c r="E42" s="213" t="s">
        <v>4532</v>
      </c>
      <c r="F42" s="214"/>
    </row>
    <row r="43" spans="2:7" ht="14.25" hidden="1" customHeight="1" x14ac:dyDescent="0.25">
      <c r="B43" s="212"/>
      <c r="C43" s="220" t="s">
        <v>42</v>
      </c>
      <c r="D43" s="211">
        <v>26</v>
      </c>
      <c r="E43" s="213" t="s">
        <v>4532</v>
      </c>
      <c r="F43" s="214"/>
    </row>
    <row r="44" spans="2:7" ht="30" x14ac:dyDescent="0.25">
      <c r="B44" s="212"/>
      <c r="C44" s="220" t="s">
        <v>609</v>
      </c>
      <c r="D44" s="211">
        <v>27</v>
      </c>
      <c r="E44" s="213" t="s">
        <v>4532</v>
      </c>
      <c r="F44" s="214"/>
      <c r="G44" s="222"/>
    </row>
    <row r="45" spans="2:7" x14ac:dyDescent="0.25">
      <c r="B45" s="212"/>
      <c r="C45" s="220" t="s">
        <v>1348</v>
      </c>
      <c r="D45" s="211" t="s">
        <v>552</v>
      </c>
      <c r="E45" s="213">
        <v>-15585641.101500001</v>
      </c>
      <c r="F45" s="214"/>
      <c r="G45" s="222"/>
    </row>
    <row r="46" spans="2:7" x14ac:dyDescent="0.25">
      <c r="B46" s="212"/>
      <c r="C46" s="218" t="s">
        <v>553</v>
      </c>
      <c r="D46" s="211">
        <v>28</v>
      </c>
      <c r="E46" s="218">
        <v>-97077572.234300002</v>
      </c>
      <c r="F46" s="218"/>
    </row>
    <row r="47" spans="2:7" x14ac:dyDescent="0.25">
      <c r="B47" s="212"/>
      <c r="C47" s="218" t="s">
        <v>554</v>
      </c>
      <c r="D47" s="239">
        <v>29</v>
      </c>
      <c r="E47" s="218">
        <v>2528621989.5756998</v>
      </c>
      <c r="F47" s="218"/>
    </row>
    <row r="48" spans="2:7" x14ac:dyDescent="0.25">
      <c r="B48" s="212" t="s">
        <v>555</v>
      </c>
      <c r="C48" s="236"/>
      <c r="D48" s="158"/>
      <c r="E48" s="209"/>
      <c r="F48" s="234"/>
    </row>
    <row r="49" spans="2:6" x14ac:dyDescent="0.25">
      <c r="B49" s="212"/>
      <c r="C49" s="220" t="s">
        <v>526</v>
      </c>
      <c r="D49" s="238">
        <v>30</v>
      </c>
      <c r="E49" s="213">
        <v>244724693.97</v>
      </c>
      <c r="F49" s="223" t="s">
        <v>1579</v>
      </c>
    </row>
    <row r="50" spans="2:6" x14ac:dyDescent="0.25">
      <c r="B50" s="212"/>
      <c r="C50" s="220" t="s">
        <v>4449</v>
      </c>
      <c r="D50" s="211">
        <v>31</v>
      </c>
      <c r="E50" s="213" t="s">
        <v>4532</v>
      </c>
      <c r="F50" s="214"/>
    </row>
    <row r="51" spans="2:6" x14ac:dyDescent="0.25">
      <c r="B51" s="212"/>
      <c r="C51" s="220" t="s">
        <v>4450</v>
      </c>
      <c r="D51" s="211">
        <v>32</v>
      </c>
      <c r="E51" s="213" t="s">
        <v>4532</v>
      </c>
      <c r="F51" s="214"/>
    </row>
    <row r="52" spans="2:6" ht="30" x14ac:dyDescent="0.25">
      <c r="B52" s="212"/>
      <c r="C52" s="220" t="s">
        <v>556</v>
      </c>
      <c r="D52" s="211">
        <v>33</v>
      </c>
      <c r="E52" s="213" t="s">
        <v>4532</v>
      </c>
      <c r="F52" s="214"/>
    </row>
    <row r="53" spans="2:6" s="224" customFormat="1" ht="14.85" customHeight="1" x14ac:dyDescent="0.25">
      <c r="B53" s="212"/>
      <c r="C53" s="220" t="s">
        <v>557</v>
      </c>
      <c r="D53" s="211" t="s">
        <v>704</v>
      </c>
      <c r="E53" s="213" t="s">
        <v>4532</v>
      </c>
      <c r="F53" s="214"/>
    </row>
    <row r="54" spans="2:6" s="224" customFormat="1" ht="14.85" customHeight="1" x14ac:dyDescent="0.25">
      <c r="B54" s="212"/>
      <c r="C54" s="220" t="s">
        <v>558</v>
      </c>
      <c r="D54" s="211" t="s">
        <v>705</v>
      </c>
      <c r="E54" s="213" t="s">
        <v>4532</v>
      </c>
      <c r="F54" s="214"/>
    </row>
    <row r="55" spans="2:6" ht="30" x14ac:dyDescent="0.25">
      <c r="B55" s="212"/>
      <c r="C55" s="220" t="s">
        <v>559</v>
      </c>
      <c r="D55" s="211">
        <v>34</v>
      </c>
      <c r="E55" s="213" t="s">
        <v>4532</v>
      </c>
      <c r="F55" s="214"/>
    </row>
    <row r="56" spans="2:6" x14ac:dyDescent="0.25">
      <c r="B56" s="212"/>
      <c r="C56" s="220" t="s">
        <v>4451</v>
      </c>
      <c r="D56" s="211">
        <v>35</v>
      </c>
      <c r="E56" s="213" t="s">
        <v>4532</v>
      </c>
      <c r="F56" s="214"/>
    </row>
    <row r="57" spans="2:6" x14ac:dyDescent="0.25">
      <c r="B57" s="212"/>
      <c r="C57" s="218" t="s">
        <v>560</v>
      </c>
      <c r="D57" s="219">
        <v>36</v>
      </c>
      <c r="E57" s="218">
        <v>244724693.97</v>
      </c>
      <c r="F57" s="218"/>
    </row>
    <row r="58" spans="2:6" x14ac:dyDescent="0.25">
      <c r="B58" s="212" t="s">
        <v>561</v>
      </c>
      <c r="C58" s="236"/>
      <c r="D58" s="158"/>
      <c r="E58" s="209" t="s">
        <v>4532</v>
      </c>
      <c r="F58" s="234"/>
    </row>
    <row r="59" spans="2:6" ht="30" x14ac:dyDescent="0.25">
      <c r="B59" s="212"/>
      <c r="C59" s="220" t="s">
        <v>562</v>
      </c>
      <c r="D59" s="211">
        <v>37</v>
      </c>
      <c r="E59" s="213" t="s">
        <v>4532</v>
      </c>
      <c r="F59" s="214"/>
    </row>
    <row r="60" spans="2:6" ht="45" x14ac:dyDescent="0.25">
      <c r="B60" s="212"/>
      <c r="C60" s="220" t="s">
        <v>563</v>
      </c>
      <c r="D60" s="211">
        <v>38</v>
      </c>
      <c r="E60" s="213" t="s">
        <v>4532</v>
      </c>
      <c r="F60" s="214"/>
    </row>
    <row r="61" spans="2:6" ht="60" x14ac:dyDescent="0.25">
      <c r="B61" s="212"/>
      <c r="C61" s="220" t="s">
        <v>564</v>
      </c>
      <c r="D61" s="211">
        <v>39</v>
      </c>
      <c r="E61" s="213" t="s">
        <v>4532</v>
      </c>
      <c r="F61" s="214"/>
    </row>
    <row r="62" spans="2:6" ht="45" x14ac:dyDescent="0.25">
      <c r="B62" s="212"/>
      <c r="C62" s="220" t="s">
        <v>565</v>
      </c>
      <c r="D62" s="211">
        <v>40</v>
      </c>
      <c r="E62" s="213" t="s">
        <v>4532</v>
      </c>
      <c r="F62" s="214"/>
    </row>
    <row r="63" spans="2:6" ht="14.25" hidden="1" customHeight="1" x14ac:dyDescent="0.25">
      <c r="B63" s="212"/>
      <c r="C63" s="220" t="s">
        <v>42</v>
      </c>
      <c r="D63" s="211">
        <v>41</v>
      </c>
      <c r="E63" s="213" t="s">
        <v>4532</v>
      </c>
      <c r="F63" s="214"/>
    </row>
    <row r="64" spans="2:6" ht="30" x14ac:dyDescent="0.25">
      <c r="B64" s="212"/>
      <c r="C64" s="220" t="s">
        <v>610</v>
      </c>
      <c r="D64" s="211">
        <v>42</v>
      </c>
      <c r="E64" s="213" t="s">
        <v>4532</v>
      </c>
      <c r="F64" s="214"/>
    </row>
    <row r="65" spans="1:7" x14ac:dyDescent="0.25">
      <c r="B65" s="212"/>
      <c r="C65" s="220" t="s">
        <v>566</v>
      </c>
      <c r="D65" s="211" t="s">
        <v>675</v>
      </c>
      <c r="E65" s="213" t="s">
        <v>4532</v>
      </c>
      <c r="F65" s="214"/>
    </row>
    <row r="66" spans="1:7" x14ac:dyDescent="0.25">
      <c r="B66" s="212"/>
      <c r="C66" s="218" t="s">
        <v>567</v>
      </c>
      <c r="D66" s="219">
        <v>43</v>
      </c>
      <c r="E66" s="218" t="s">
        <v>4532</v>
      </c>
      <c r="F66" s="218"/>
    </row>
    <row r="67" spans="1:7" x14ac:dyDescent="0.25">
      <c r="B67" s="212"/>
      <c r="C67" s="218" t="s">
        <v>568</v>
      </c>
      <c r="D67" s="219">
        <v>44</v>
      </c>
      <c r="E67" s="218">
        <v>244724693.97</v>
      </c>
      <c r="F67" s="218"/>
    </row>
    <row r="68" spans="1:7" x14ac:dyDescent="0.25">
      <c r="B68" s="212"/>
      <c r="C68" s="218" t="s">
        <v>569</v>
      </c>
      <c r="D68" s="219">
        <v>45</v>
      </c>
      <c r="E68" s="218">
        <v>2773346683.5457001</v>
      </c>
      <c r="F68" s="218"/>
      <c r="G68" s="204" t="str">
        <f>IF(AND(E68&lt;&gt;0,ABS(E68-E47-E67) &gt; 1000),"amount should be equal to the sum of line 29 and 44","")</f>
        <v/>
      </c>
    </row>
    <row r="69" spans="1:7" x14ac:dyDescent="0.25">
      <c r="B69" s="212" t="s">
        <v>570</v>
      </c>
      <c r="C69" s="236"/>
      <c r="D69" s="158"/>
      <c r="E69" s="209" t="s">
        <v>4532</v>
      </c>
      <c r="F69" s="234"/>
    </row>
    <row r="70" spans="1:7" x14ac:dyDescent="0.25">
      <c r="B70" s="212"/>
      <c r="C70" s="220" t="s">
        <v>571</v>
      </c>
      <c r="D70" s="211">
        <v>46</v>
      </c>
      <c r="E70" s="213">
        <v>503852912.80000001</v>
      </c>
      <c r="F70" s="214"/>
    </row>
    <row r="71" spans="1:7" ht="30" x14ac:dyDescent="0.25">
      <c r="B71" s="212"/>
      <c r="C71" s="220" t="s">
        <v>572</v>
      </c>
      <c r="D71" s="211">
        <v>47</v>
      </c>
      <c r="E71" s="213" t="s">
        <v>4532</v>
      </c>
      <c r="F71" s="214"/>
    </row>
    <row r="72" spans="1:7" s="224" customFormat="1" ht="30" x14ac:dyDescent="0.25">
      <c r="A72" s="225"/>
      <c r="B72" s="212"/>
      <c r="C72" s="220" t="s">
        <v>573</v>
      </c>
      <c r="D72" s="211" t="s">
        <v>706</v>
      </c>
      <c r="E72" s="213" t="s">
        <v>4532</v>
      </c>
      <c r="F72" s="214"/>
    </row>
    <row r="73" spans="1:7" s="224" customFormat="1" ht="30" x14ac:dyDescent="0.25">
      <c r="A73" s="225"/>
      <c r="B73" s="212"/>
      <c r="C73" s="220" t="s">
        <v>574</v>
      </c>
      <c r="D73" s="211" t="s">
        <v>707</v>
      </c>
      <c r="E73" s="213" t="s">
        <v>4532</v>
      </c>
      <c r="F73" s="214"/>
    </row>
    <row r="74" spans="1:7" ht="45" x14ac:dyDescent="0.25">
      <c r="B74" s="212"/>
      <c r="C74" s="220" t="s">
        <v>575</v>
      </c>
      <c r="D74" s="211">
        <v>48</v>
      </c>
      <c r="E74" s="213" t="s">
        <v>4532</v>
      </c>
      <c r="F74" s="214"/>
    </row>
    <row r="75" spans="1:7" x14ac:dyDescent="0.25">
      <c r="B75" s="212"/>
      <c r="C75" s="220" t="s">
        <v>4452</v>
      </c>
      <c r="D75" s="211">
        <v>49</v>
      </c>
      <c r="E75" s="213" t="s">
        <v>4532</v>
      </c>
      <c r="F75" s="214"/>
    </row>
    <row r="76" spans="1:7" x14ac:dyDescent="0.25">
      <c r="B76" s="212"/>
      <c r="C76" s="220" t="s">
        <v>576</v>
      </c>
      <c r="D76" s="211">
        <v>50</v>
      </c>
      <c r="E76" s="213">
        <v>1552960.841</v>
      </c>
      <c r="F76" s="214"/>
    </row>
    <row r="77" spans="1:7" x14ac:dyDescent="0.25">
      <c r="B77" s="212"/>
      <c r="C77" s="218" t="s">
        <v>577</v>
      </c>
      <c r="D77" s="219">
        <v>51</v>
      </c>
      <c r="E77" s="218">
        <v>505405873.64099997</v>
      </c>
      <c r="F77" s="218"/>
    </row>
    <row r="78" spans="1:7" x14ac:dyDescent="0.25">
      <c r="B78" s="212" t="s">
        <v>578</v>
      </c>
      <c r="C78" s="236"/>
      <c r="D78" s="158"/>
      <c r="E78" s="209" t="s">
        <v>4532</v>
      </c>
      <c r="F78" s="234"/>
    </row>
    <row r="79" spans="1:7" ht="30" x14ac:dyDescent="0.25">
      <c r="B79" s="212"/>
      <c r="C79" s="220" t="s">
        <v>579</v>
      </c>
      <c r="D79" s="211">
        <v>52</v>
      </c>
      <c r="E79" s="213" t="s">
        <v>4532</v>
      </c>
      <c r="F79" s="214"/>
    </row>
    <row r="80" spans="1:7" ht="57.6" customHeight="1" x14ac:dyDescent="0.25">
      <c r="B80" s="212"/>
      <c r="C80" s="220" t="s">
        <v>580</v>
      </c>
      <c r="D80" s="211">
        <v>53</v>
      </c>
      <c r="E80" s="213" t="s">
        <v>4532</v>
      </c>
      <c r="F80" s="214"/>
    </row>
    <row r="81" spans="2:7" ht="57.6" customHeight="1" x14ac:dyDescent="0.25">
      <c r="B81" s="212"/>
      <c r="C81" s="220" t="s">
        <v>581</v>
      </c>
      <c r="D81" s="211">
        <v>54</v>
      </c>
      <c r="E81" s="213" t="s">
        <v>4532</v>
      </c>
      <c r="F81" s="214"/>
    </row>
    <row r="82" spans="2:7" ht="14.25" hidden="1" customHeight="1" x14ac:dyDescent="0.25">
      <c r="B82" s="212"/>
      <c r="C82" s="220" t="s">
        <v>42</v>
      </c>
      <c r="D82" s="211" t="s">
        <v>582</v>
      </c>
      <c r="E82" s="213" t="s">
        <v>4532</v>
      </c>
      <c r="F82" s="214"/>
    </row>
    <row r="83" spans="2:7" ht="45" x14ac:dyDescent="0.25">
      <c r="B83" s="212"/>
      <c r="C83" s="220" t="s">
        <v>583</v>
      </c>
      <c r="D83" s="211">
        <v>55</v>
      </c>
      <c r="E83" s="213" t="s">
        <v>4532</v>
      </c>
      <c r="F83" s="214"/>
    </row>
    <row r="84" spans="2:7" ht="14.25" hidden="1" customHeight="1" x14ac:dyDescent="0.25">
      <c r="B84" s="212"/>
      <c r="C84" s="220" t="s">
        <v>42</v>
      </c>
      <c r="D84" s="211">
        <v>56</v>
      </c>
      <c r="E84" s="213" t="s">
        <v>4532</v>
      </c>
      <c r="F84" s="214"/>
    </row>
    <row r="85" spans="2:7" ht="30" x14ac:dyDescent="0.25">
      <c r="B85" s="212"/>
      <c r="C85" s="221" t="s">
        <v>584</v>
      </c>
      <c r="D85" s="211" t="s">
        <v>1355</v>
      </c>
      <c r="E85" s="213" t="s">
        <v>4532</v>
      </c>
      <c r="F85" s="214"/>
    </row>
    <row r="86" spans="2:7" x14ac:dyDescent="0.25">
      <c r="B86" s="212"/>
      <c r="C86" s="221" t="s">
        <v>585</v>
      </c>
      <c r="D86" s="211" t="s">
        <v>708</v>
      </c>
      <c r="E86" s="213" t="s">
        <v>4532</v>
      </c>
      <c r="F86" s="214"/>
    </row>
    <row r="87" spans="2:7" x14ac:dyDescent="0.25">
      <c r="B87" s="212"/>
      <c r="C87" s="218" t="s">
        <v>586</v>
      </c>
      <c r="D87" s="219">
        <v>57</v>
      </c>
      <c r="E87" s="218" t="s">
        <v>4532</v>
      </c>
      <c r="F87" s="218"/>
    </row>
    <row r="88" spans="2:7" x14ac:dyDescent="0.25">
      <c r="B88" s="212"/>
      <c r="C88" s="218" t="s">
        <v>587</v>
      </c>
      <c r="D88" s="219">
        <v>58</v>
      </c>
      <c r="E88" s="218">
        <v>505405873.64099997</v>
      </c>
      <c r="F88" s="218"/>
    </row>
    <row r="89" spans="2:7" x14ac:dyDescent="0.25">
      <c r="B89" s="212"/>
      <c r="C89" s="218" t="s">
        <v>588</v>
      </c>
      <c r="D89" s="219">
        <v>59</v>
      </c>
      <c r="E89" s="218">
        <v>3278752557.1866999</v>
      </c>
      <c r="F89" s="218"/>
      <c r="G89" s="204" t="str">
        <f>IF(AND(E89&lt;&gt;0,ABS(E89-E68-E88) &gt; 1000),"amount should be equal to the sum of line 45 and 58","")</f>
        <v/>
      </c>
    </row>
    <row r="90" spans="2:7" x14ac:dyDescent="0.25">
      <c r="B90" s="212"/>
      <c r="C90" s="218" t="s">
        <v>589</v>
      </c>
      <c r="D90" s="219">
        <v>60</v>
      </c>
      <c r="E90" s="218">
        <v>11337659512.3883</v>
      </c>
      <c r="F90" s="218"/>
    </row>
    <row r="91" spans="2:7" x14ac:dyDescent="0.25">
      <c r="B91" s="212" t="s">
        <v>1324</v>
      </c>
      <c r="C91" s="236"/>
      <c r="D91" s="158"/>
      <c r="E91" s="209" t="s">
        <v>4532</v>
      </c>
      <c r="F91" s="234"/>
    </row>
    <row r="92" spans="2:7" x14ac:dyDescent="0.25">
      <c r="B92" s="212"/>
      <c r="C92" s="220" t="s">
        <v>4453</v>
      </c>
      <c r="D92" s="211">
        <v>61</v>
      </c>
      <c r="E92" s="226">
        <v>0.223</v>
      </c>
      <c r="F92" s="214"/>
    </row>
    <row r="93" spans="2:7" x14ac:dyDescent="0.25">
      <c r="B93" s="212"/>
      <c r="C93" s="220" t="s">
        <v>4454</v>
      </c>
      <c r="D93" s="211">
        <v>62</v>
      </c>
      <c r="E93" s="226">
        <v>0.24460000000000001</v>
      </c>
      <c r="F93" s="214"/>
    </row>
    <row r="94" spans="2:7" x14ac:dyDescent="0.25">
      <c r="B94" s="212"/>
      <c r="C94" s="220" t="s">
        <v>4455</v>
      </c>
      <c r="D94" s="211">
        <v>63</v>
      </c>
      <c r="E94" s="226">
        <v>0.28920000000000001</v>
      </c>
      <c r="F94" s="214"/>
    </row>
    <row r="95" spans="2:7" ht="75" x14ac:dyDescent="0.25">
      <c r="B95" s="212"/>
      <c r="C95" s="220" t="s">
        <v>4456</v>
      </c>
      <c r="D95" s="211">
        <v>64</v>
      </c>
      <c r="E95" s="226">
        <v>0.1138</v>
      </c>
      <c r="F95" s="214"/>
    </row>
    <row r="96" spans="2:7" x14ac:dyDescent="0.25">
      <c r="B96" s="212"/>
      <c r="C96" s="227" t="s">
        <v>590</v>
      </c>
      <c r="D96" s="211">
        <v>65</v>
      </c>
      <c r="E96" s="226">
        <v>2.5000000000000001E-2</v>
      </c>
      <c r="F96" s="214"/>
    </row>
    <row r="97" spans="2:6" x14ac:dyDescent="0.25">
      <c r="B97" s="212"/>
      <c r="C97" s="227" t="s">
        <v>591</v>
      </c>
      <c r="D97" s="211">
        <v>66</v>
      </c>
      <c r="E97" s="226">
        <v>0.01</v>
      </c>
      <c r="F97" s="214"/>
    </row>
    <row r="98" spans="2:6" x14ac:dyDescent="0.25">
      <c r="B98" s="212"/>
      <c r="C98" s="227" t="s">
        <v>592</v>
      </c>
      <c r="D98" s="211">
        <v>67</v>
      </c>
      <c r="E98" s="226">
        <v>1.2800000000000001E-2</v>
      </c>
      <c r="F98" s="214"/>
    </row>
    <row r="99" spans="2:6" ht="30" x14ac:dyDescent="0.25">
      <c r="B99" s="212"/>
      <c r="C99" s="227" t="s">
        <v>4457</v>
      </c>
      <c r="D99" s="211" t="s">
        <v>709</v>
      </c>
      <c r="E99" s="226">
        <v>7.4999999999999997E-3</v>
      </c>
      <c r="F99" s="214"/>
    </row>
    <row r="100" spans="2:6" ht="30" x14ac:dyDescent="0.25">
      <c r="B100" s="212"/>
      <c r="C100" s="227" t="s">
        <v>1350</v>
      </c>
      <c r="D100" s="211" t="s">
        <v>1349</v>
      </c>
      <c r="E100" s="226">
        <v>1.35E-2</v>
      </c>
      <c r="F100" s="214"/>
    </row>
    <row r="101" spans="2:6" ht="30" x14ac:dyDescent="0.25">
      <c r="B101" s="212"/>
      <c r="C101" s="227" t="s">
        <v>4458</v>
      </c>
      <c r="D101" s="211">
        <v>68</v>
      </c>
      <c r="E101" s="226">
        <v>0.16450000000000001</v>
      </c>
      <c r="F101" s="214"/>
    </row>
    <row r="102" spans="2:6" x14ac:dyDescent="0.25">
      <c r="B102" s="212" t="s">
        <v>593</v>
      </c>
      <c r="C102" s="236"/>
      <c r="D102" s="158"/>
      <c r="E102" s="209" t="s">
        <v>4532</v>
      </c>
      <c r="F102" s="234"/>
    </row>
    <row r="103" spans="2:6" ht="14.85" customHeight="1" x14ac:dyDescent="0.25">
      <c r="B103" s="212"/>
      <c r="C103" s="586" t="s">
        <v>611</v>
      </c>
      <c r="D103" s="246">
        <v>72</v>
      </c>
      <c r="E103" s="240" t="s">
        <v>4532</v>
      </c>
      <c r="F103" s="241"/>
    </row>
    <row r="104" spans="2:6" x14ac:dyDescent="0.25">
      <c r="B104" s="212"/>
      <c r="C104" s="586"/>
      <c r="D104" s="247"/>
      <c r="E104" s="242" t="s">
        <v>4532</v>
      </c>
      <c r="F104" s="243"/>
    </row>
    <row r="105" spans="2:6" x14ac:dyDescent="0.25">
      <c r="B105" s="212"/>
      <c r="C105" s="586"/>
      <c r="D105" s="248"/>
      <c r="E105" s="244" t="s">
        <v>4532</v>
      </c>
      <c r="F105" s="245"/>
    </row>
    <row r="106" spans="2:6" ht="45" x14ac:dyDescent="0.25">
      <c r="B106" s="212"/>
      <c r="C106" s="220" t="s">
        <v>594</v>
      </c>
      <c r="D106" s="211">
        <v>73</v>
      </c>
      <c r="E106" s="213" t="s">
        <v>4532</v>
      </c>
      <c r="F106" s="214"/>
    </row>
    <row r="107" spans="2:6" ht="14.25" hidden="1" customHeight="1" x14ac:dyDescent="0.25">
      <c r="B107" s="212"/>
      <c r="C107" s="220" t="s">
        <v>42</v>
      </c>
      <c r="D107" s="211">
        <v>74</v>
      </c>
      <c r="E107" s="213" t="s">
        <v>4532</v>
      </c>
      <c r="F107" s="214"/>
    </row>
    <row r="108" spans="2:6" ht="45" x14ac:dyDescent="0.25">
      <c r="B108" s="212"/>
      <c r="C108" s="220" t="s">
        <v>612</v>
      </c>
      <c r="D108" s="211">
        <v>75</v>
      </c>
      <c r="E108" s="213">
        <v>4912881.1500000004</v>
      </c>
      <c r="F108" s="214"/>
    </row>
    <row r="109" spans="2:6" x14ac:dyDescent="0.25">
      <c r="B109" s="212" t="s">
        <v>595</v>
      </c>
      <c r="C109" s="236"/>
      <c r="D109" s="158"/>
      <c r="E109" s="209" t="s">
        <v>4532</v>
      </c>
      <c r="F109" s="234"/>
    </row>
    <row r="110" spans="2:6" ht="30" x14ac:dyDescent="0.25">
      <c r="B110" s="212"/>
      <c r="C110" s="220" t="s">
        <v>596</v>
      </c>
      <c r="D110" s="211">
        <v>76</v>
      </c>
      <c r="E110" s="213" t="s">
        <v>4532</v>
      </c>
      <c r="F110" s="214"/>
    </row>
    <row r="111" spans="2:6" x14ac:dyDescent="0.25">
      <c r="B111" s="212"/>
      <c r="C111" s="220" t="s">
        <v>597</v>
      </c>
      <c r="D111" s="211">
        <v>77</v>
      </c>
      <c r="E111" s="213">
        <v>32498156.308600001</v>
      </c>
      <c r="F111" s="214"/>
    </row>
    <row r="112" spans="2:6" ht="30" x14ac:dyDescent="0.25">
      <c r="B112" s="212"/>
      <c r="C112" s="220" t="s">
        <v>598</v>
      </c>
      <c r="D112" s="211">
        <v>78</v>
      </c>
      <c r="E112" s="213" t="s">
        <v>4532</v>
      </c>
      <c r="F112" s="214"/>
    </row>
    <row r="113" spans="2:6" ht="30" x14ac:dyDescent="0.25">
      <c r="B113" s="212"/>
      <c r="C113" s="220" t="s">
        <v>599</v>
      </c>
      <c r="D113" s="211">
        <v>79</v>
      </c>
      <c r="E113" s="213">
        <v>24546737.8893</v>
      </c>
      <c r="F113" s="214"/>
    </row>
    <row r="114" spans="2:6" x14ac:dyDescent="0.25">
      <c r="B114" s="229" t="s">
        <v>600</v>
      </c>
      <c r="C114" s="236"/>
      <c r="D114" s="158"/>
      <c r="E114" s="209" t="s">
        <v>4532</v>
      </c>
      <c r="F114" s="234"/>
    </row>
    <row r="115" spans="2:6" x14ac:dyDescent="0.25">
      <c r="B115" s="212"/>
      <c r="C115" s="220" t="s">
        <v>601</v>
      </c>
      <c r="D115" s="211">
        <v>80</v>
      </c>
      <c r="E115" s="213" t="s">
        <v>4532</v>
      </c>
      <c r="F115" s="214"/>
    </row>
    <row r="116" spans="2:6" ht="14.85" customHeight="1" x14ac:dyDescent="0.25">
      <c r="B116" s="212"/>
      <c r="C116" s="220" t="s">
        <v>602</v>
      </c>
      <c r="D116" s="211">
        <v>81</v>
      </c>
      <c r="E116" s="213" t="s">
        <v>4532</v>
      </c>
      <c r="F116" s="214"/>
    </row>
    <row r="117" spans="2:6" x14ac:dyDescent="0.25">
      <c r="B117" s="212"/>
      <c r="C117" s="220" t="s">
        <v>603</v>
      </c>
      <c r="D117" s="211">
        <v>82</v>
      </c>
      <c r="E117" s="213" t="s">
        <v>4532</v>
      </c>
      <c r="F117" s="214"/>
    </row>
    <row r="118" spans="2:6" ht="30" x14ac:dyDescent="0.25">
      <c r="B118" s="212"/>
      <c r="C118" s="220" t="s">
        <v>604</v>
      </c>
      <c r="D118" s="211">
        <v>83</v>
      </c>
      <c r="E118" s="213" t="s">
        <v>4532</v>
      </c>
      <c r="F118" s="230" t="s">
        <v>84</v>
      </c>
    </row>
    <row r="119" spans="2:6" x14ac:dyDescent="0.25">
      <c r="B119" s="212"/>
      <c r="C119" s="220" t="s">
        <v>605</v>
      </c>
      <c r="D119" s="211">
        <v>84</v>
      </c>
      <c r="E119" s="213" t="s">
        <v>4532</v>
      </c>
      <c r="F119" s="214"/>
    </row>
    <row r="120" spans="2:6" ht="30" x14ac:dyDescent="0.25">
      <c r="B120" s="212"/>
      <c r="C120" s="220" t="s">
        <v>606</v>
      </c>
      <c r="D120" s="211">
        <v>85</v>
      </c>
      <c r="E120" s="213" t="s">
        <v>4532</v>
      </c>
      <c r="F120" s="214"/>
    </row>
    <row r="121" spans="2:6" x14ac:dyDescent="0.25">
      <c r="B121" s="217"/>
    </row>
    <row r="122" spans="2:6" x14ac:dyDescent="0.25">
      <c r="B122" s="217"/>
    </row>
    <row r="123" spans="2:6" x14ac:dyDescent="0.25">
      <c r="B123" s="217"/>
    </row>
    <row r="124" spans="2:6" x14ac:dyDescent="0.25">
      <c r="B124" s="217"/>
    </row>
    <row r="125" spans="2:6" x14ac:dyDescent="0.25">
      <c r="B125" s="217"/>
    </row>
    <row r="126" spans="2:6" x14ac:dyDescent="0.25">
      <c r="B126" s="217"/>
    </row>
  </sheetData>
  <mergeCells count="2">
    <mergeCell ref="B2:F2"/>
    <mergeCell ref="C103:C105"/>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 Internal Information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5E1F-BAAA-4C57-BFC1-20921FFB7576}">
  <sheetPr codeName="Sheet3">
    <pageSetUpPr fitToPage="1"/>
  </sheetPr>
  <dimension ref="B1:S74"/>
  <sheetViews>
    <sheetView showRowColHeaders="0" workbookViewId="0">
      <selection activeCell="E5" sqref="E5"/>
    </sheetView>
  </sheetViews>
  <sheetFormatPr defaultColWidth="9" defaultRowHeight="15" x14ac:dyDescent="0.25"/>
  <cols>
    <col min="1" max="1" width="2.5703125" style="204" customWidth="1"/>
    <col min="2" max="2" width="103.5703125" style="204" customWidth="1"/>
    <col min="3" max="3" width="7.5703125" style="204" customWidth="1"/>
    <col min="4" max="4" width="37.42578125" style="204" customWidth="1"/>
    <col min="5" max="5" width="28.5703125" style="204" customWidth="1"/>
    <col min="6" max="16384" width="9" style="204"/>
  </cols>
  <sheetData>
    <row r="1" spans="2:19" ht="10.35" customHeight="1" x14ac:dyDescent="0.25">
      <c r="C1" s="249"/>
    </row>
    <row r="2" spans="2:19" ht="28.35" customHeight="1" x14ac:dyDescent="0.25">
      <c r="B2" s="587" t="s">
        <v>651</v>
      </c>
      <c r="C2" s="588"/>
      <c r="D2" s="588"/>
      <c r="E2" s="588"/>
      <c r="F2" s="207"/>
      <c r="G2" s="207"/>
      <c r="H2" s="207"/>
      <c r="I2" s="207"/>
    </row>
    <row r="3" spans="2:19" ht="14.85" customHeight="1" x14ac:dyDescent="0.25">
      <c r="B3" s="208"/>
      <c r="C3" s="250"/>
      <c r="D3" s="250"/>
      <c r="E3" s="250"/>
      <c r="F3" s="251"/>
      <c r="G3" s="251"/>
      <c r="H3" s="251"/>
      <c r="I3" s="251"/>
      <c r="J3" s="251"/>
      <c r="K3" s="251"/>
      <c r="L3" s="251"/>
      <c r="M3" s="251"/>
      <c r="N3" s="251"/>
      <c r="O3" s="251"/>
      <c r="P3" s="251"/>
      <c r="Q3" s="251"/>
      <c r="R3" s="251"/>
      <c r="S3" s="251"/>
    </row>
    <row r="4" spans="2:19" x14ac:dyDescent="0.25">
      <c r="B4"/>
      <c r="C4" s="250"/>
      <c r="D4" s="252" t="s">
        <v>608</v>
      </c>
      <c r="E4" s="252" t="s">
        <v>607</v>
      </c>
      <c r="F4" s="251"/>
    </row>
    <row r="5" spans="2:19" x14ac:dyDescent="0.25">
      <c r="C5" s="131" t="s">
        <v>0</v>
      </c>
      <c r="D5" s="131" t="s">
        <v>33</v>
      </c>
      <c r="E5" s="131" t="s">
        <v>34</v>
      </c>
      <c r="F5" s="251"/>
    </row>
    <row r="6" spans="2:19" x14ac:dyDescent="0.25">
      <c r="B6" s="589" t="s">
        <v>742</v>
      </c>
      <c r="C6" s="590"/>
      <c r="D6" s="590"/>
      <c r="E6" s="591"/>
      <c r="F6" s="251"/>
    </row>
    <row r="7" spans="2:19" x14ac:dyDescent="0.25">
      <c r="B7" s="253" t="s">
        <v>1258</v>
      </c>
      <c r="C7" s="254">
        <v>1010</v>
      </c>
      <c r="D7" s="142">
        <v>3139903478.2600002</v>
      </c>
      <c r="E7" s="255"/>
      <c r="F7" s="251"/>
    </row>
    <row r="8" spans="2:19" x14ac:dyDescent="0.25">
      <c r="B8" s="253" t="s">
        <v>1259</v>
      </c>
      <c r="C8" s="254">
        <v>1020</v>
      </c>
      <c r="D8" s="142">
        <v>8862694.0800000001</v>
      </c>
      <c r="E8" s="255"/>
      <c r="F8" s="251"/>
    </row>
    <row r="9" spans="2:19" x14ac:dyDescent="0.25">
      <c r="B9" s="253" t="s">
        <v>1260</v>
      </c>
      <c r="C9" s="254">
        <v>1030</v>
      </c>
      <c r="D9" s="142">
        <v>5050611.1900000004</v>
      </c>
      <c r="E9" s="255"/>
      <c r="F9" s="251"/>
    </row>
    <row r="10" spans="2:19" x14ac:dyDescent="0.25">
      <c r="B10" s="253" t="s">
        <v>1261</v>
      </c>
      <c r="C10" s="254">
        <v>1040</v>
      </c>
      <c r="D10" s="142"/>
      <c r="E10" s="255"/>
      <c r="F10" s="251"/>
    </row>
    <row r="11" spans="2:19" x14ac:dyDescent="0.25">
      <c r="B11" s="253" t="s">
        <v>1262</v>
      </c>
      <c r="C11" s="254">
        <v>1050</v>
      </c>
      <c r="D11" s="142">
        <v>916085976.59000003</v>
      </c>
      <c r="E11" s="255"/>
      <c r="F11" s="251"/>
    </row>
    <row r="12" spans="2:19" x14ac:dyDescent="0.25">
      <c r="B12" s="253" t="s">
        <v>1263</v>
      </c>
      <c r="C12" s="254">
        <v>1060</v>
      </c>
      <c r="D12" s="142">
        <v>54053751858.919998</v>
      </c>
      <c r="E12" s="255"/>
      <c r="F12" s="251"/>
    </row>
    <row r="13" spans="2:19" x14ac:dyDescent="0.25">
      <c r="B13" s="253" t="s">
        <v>4459</v>
      </c>
      <c r="C13" s="254">
        <v>1061</v>
      </c>
      <c r="D13" s="142">
        <v>50881854554.709999</v>
      </c>
      <c r="E13" s="255"/>
      <c r="F13" s="251"/>
    </row>
    <row r="14" spans="2:19" x14ac:dyDescent="0.25">
      <c r="B14" s="253" t="s">
        <v>4460</v>
      </c>
      <c r="C14" s="254">
        <v>1061.0999999999999</v>
      </c>
      <c r="D14" s="142">
        <v>51094727265.480003</v>
      </c>
      <c r="E14" s="255"/>
      <c r="F14" s="251"/>
    </row>
    <row r="15" spans="2:19" x14ac:dyDescent="0.25">
      <c r="B15" s="253" t="s">
        <v>4461</v>
      </c>
      <c r="C15" s="254">
        <v>1061.2</v>
      </c>
      <c r="D15" s="142">
        <v>212872710.77000001</v>
      </c>
      <c r="E15" s="255"/>
      <c r="F15" s="251"/>
    </row>
    <row r="16" spans="2:19" x14ac:dyDescent="0.25">
      <c r="B16" s="253" t="s">
        <v>4462</v>
      </c>
      <c r="C16" s="254">
        <v>1061.3</v>
      </c>
      <c r="D16" s="142"/>
      <c r="E16" s="255"/>
      <c r="F16" s="251"/>
    </row>
    <row r="17" spans="2:6" x14ac:dyDescent="0.25">
      <c r="B17" s="253" t="s">
        <v>4463</v>
      </c>
      <c r="C17" s="254">
        <v>1065</v>
      </c>
      <c r="D17" s="142">
        <v>3171897304.21</v>
      </c>
      <c r="E17" s="255"/>
      <c r="F17" s="251"/>
    </row>
    <row r="18" spans="2:6" x14ac:dyDescent="0.25">
      <c r="B18" s="253" t="s">
        <v>1264</v>
      </c>
      <c r="C18" s="254">
        <v>1070</v>
      </c>
      <c r="D18" s="142">
        <v>112960389.98999999</v>
      </c>
      <c r="E18" s="255"/>
      <c r="F18" s="251"/>
    </row>
    <row r="19" spans="2:6" x14ac:dyDescent="0.25">
      <c r="B19" s="253" t="s">
        <v>1265</v>
      </c>
      <c r="C19" s="254">
        <v>1080</v>
      </c>
      <c r="D19" s="142">
        <v>-1880752147.03</v>
      </c>
      <c r="E19" s="255"/>
      <c r="F19" s="251"/>
    </row>
    <row r="20" spans="2:6" x14ac:dyDescent="0.25">
      <c r="B20" s="253" t="s">
        <v>1266</v>
      </c>
      <c r="C20" s="254">
        <v>1100</v>
      </c>
      <c r="D20" s="142">
        <v>88412293.469999999</v>
      </c>
      <c r="E20" s="255"/>
      <c r="F20" s="251"/>
    </row>
    <row r="21" spans="2:6" x14ac:dyDescent="0.25">
      <c r="B21" s="253" t="s">
        <v>1296</v>
      </c>
      <c r="C21" s="254">
        <v>1110</v>
      </c>
      <c r="D21" s="142">
        <v>45898878.869999997</v>
      </c>
      <c r="E21" s="255"/>
      <c r="F21" s="251"/>
    </row>
    <row r="22" spans="2:6" x14ac:dyDescent="0.25">
      <c r="B22" s="253" t="s">
        <v>4464</v>
      </c>
      <c r="C22" s="254">
        <v>1110.0999999999999</v>
      </c>
      <c r="D22" s="142">
        <v>23642059.27</v>
      </c>
      <c r="E22" s="255"/>
      <c r="F22" s="251"/>
    </row>
    <row r="23" spans="2:6" x14ac:dyDescent="0.25">
      <c r="B23" s="253" t="s">
        <v>4465</v>
      </c>
      <c r="C23" s="254">
        <v>1110.2</v>
      </c>
      <c r="D23" s="142">
        <v>11005608.439999999</v>
      </c>
      <c r="E23" s="255"/>
      <c r="F23" s="251"/>
    </row>
    <row r="24" spans="2:6" x14ac:dyDescent="0.25">
      <c r="B24" s="253" t="s">
        <v>4466</v>
      </c>
      <c r="C24" s="254">
        <v>1110.3</v>
      </c>
      <c r="D24" s="142">
        <v>11251211.16</v>
      </c>
      <c r="E24" s="255"/>
      <c r="F24" s="251"/>
    </row>
    <row r="25" spans="2:6" x14ac:dyDescent="0.25">
      <c r="B25" s="253" t="s">
        <v>1267</v>
      </c>
      <c r="C25" s="254">
        <v>1090</v>
      </c>
      <c r="D25" s="142">
        <v>12595999.82</v>
      </c>
      <c r="E25" s="255"/>
      <c r="F25" s="251"/>
    </row>
    <row r="26" spans="2:6" x14ac:dyDescent="0.25">
      <c r="B26" s="253" t="s">
        <v>1268</v>
      </c>
      <c r="C26" s="254">
        <v>1120</v>
      </c>
      <c r="D26" s="142">
        <v>6808464.3200000003</v>
      </c>
      <c r="E26" s="255"/>
      <c r="F26" s="251"/>
    </row>
    <row r="27" spans="2:6" x14ac:dyDescent="0.25">
      <c r="B27" s="253" t="s">
        <v>4467</v>
      </c>
      <c r="C27" s="254">
        <v>1120.0999999999999</v>
      </c>
      <c r="D27" s="142">
        <v>0</v>
      </c>
      <c r="E27" s="255"/>
      <c r="F27" s="251"/>
    </row>
    <row r="28" spans="2:6" x14ac:dyDescent="0.25">
      <c r="B28" s="253" t="s">
        <v>4468</v>
      </c>
      <c r="C28" s="254">
        <v>1120.2</v>
      </c>
      <c r="D28" s="142">
        <v>6808464.3200000003</v>
      </c>
      <c r="E28" s="255"/>
      <c r="F28" s="251"/>
    </row>
    <row r="29" spans="2:6" x14ac:dyDescent="0.25">
      <c r="B29" s="253" t="s">
        <v>123</v>
      </c>
      <c r="C29" s="254">
        <v>1130</v>
      </c>
      <c r="D29" s="142">
        <v>161328305.99000001</v>
      </c>
      <c r="E29" s="255"/>
      <c r="F29" s="251"/>
    </row>
    <row r="30" spans="2:6" x14ac:dyDescent="0.25">
      <c r="B30" s="253" t="s">
        <v>4469</v>
      </c>
      <c r="C30" s="254">
        <v>1130.0999999999999</v>
      </c>
      <c r="D30" s="142"/>
      <c r="E30" s="255"/>
      <c r="F30" s="251"/>
    </row>
    <row r="31" spans="2:6" x14ac:dyDescent="0.25">
      <c r="B31" s="253" t="s">
        <v>4470</v>
      </c>
      <c r="C31" s="254">
        <v>1130.2</v>
      </c>
      <c r="D31" s="142">
        <v>161328305.99000001</v>
      </c>
      <c r="E31" s="255"/>
      <c r="F31" s="251"/>
    </row>
    <row r="32" spans="2:6" x14ac:dyDescent="0.25">
      <c r="B32" s="253" t="s">
        <v>1269</v>
      </c>
      <c r="C32" s="254">
        <v>1140</v>
      </c>
      <c r="D32" s="142"/>
      <c r="E32" s="255"/>
      <c r="F32" s="251"/>
    </row>
    <row r="33" spans="2:6" x14ac:dyDescent="0.25">
      <c r="B33" s="218" t="s">
        <v>1270</v>
      </c>
      <c r="C33" s="256">
        <v>1999</v>
      </c>
      <c r="D33" s="258">
        <v>56670906804.470001</v>
      </c>
      <c r="E33" s="218"/>
      <c r="F33" s="251"/>
    </row>
    <row r="34" spans="2:6" x14ac:dyDescent="0.25">
      <c r="B34" s="260"/>
      <c r="C34" s="261"/>
      <c r="D34" s="261"/>
      <c r="E34" s="22"/>
      <c r="F34" s="251"/>
    </row>
    <row r="35" spans="2:6" x14ac:dyDescent="0.25">
      <c r="B35" s="157" t="s">
        <v>743</v>
      </c>
      <c r="C35" s="158"/>
      <c r="D35" s="259"/>
      <c r="E35" s="147"/>
      <c r="F35" s="251"/>
    </row>
    <row r="36" spans="2:6" x14ac:dyDescent="0.25">
      <c r="B36" s="253" t="s">
        <v>1271</v>
      </c>
      <c r="C36" s="254" t="s">
        <v>1281</v>
      </c>
      <c r="D36" s="142">
        <v>52298631.93</v>
      </c>
      <c r="E36" s="255"/>
      <c r="F36" s="251"/>
    </row>
    <row r="37" spans="2:6" x14ac:dyDescent="0.25">
      <c r="B37" s="253" t="s">
        <v>1272</v>
      </c>
      <c r="C37" s="254" t="s">
        <v>1282</v>
      </c>
      <c r="D37" s="142">
        <v>239905206.02000001</v>
      </c>
      <c r="E37" s="255"/>
      <c r="F37" s="251"/>
    </row>
    <row r="38" spans="2:6" x14ac:dyDescent="0.25">
      <c r="B38" s="253" t="s">
        <v>1273</v>
      </c>
      <c r="C38" s="254" t="s">
        <v>1283</v>
      </c>
      <c r="D38" s="142">
        <v>52956190254.199997</v>
      </c>
      <c r="E38" s="255"/>
      <c r="F38" s="251"/>
    </row>
    <row r="39" spans="2:6" x14ac:dyDescent="0.25">
      <c r="B39" s="253" t="s">
        <v>4471</v>
      </c>
      <c r="C39" s="254" t="s">
        <v>1284</v>
      </c>
      <c r="D39" s="142">
        <v>714082025.87</v>
      </c>
      <c r="E39" s="255"/>
      <c r="F39" s="251"/>
    </row>
    <row r="40" spans="2:6" x14ac:dyDescent="0.25">
      <c r="B40" s="253" t="s">
        <v>4472</v>
      </c>
      <c r="C40" s="254" t="s">
        <v>1285</v>
      </c>
      <c r="D40" s="142">
        <v>45490112421.419998</v>
      </c>
      <c r="E40" s="255"/>
      <c r="F40" s="251"/>
    </row>
    <row r="41" spans="2:6" x14ac:dyDescent="0.25">
      <c r="B41" s="253" t="s">
        <v>4473</v>
      </c>
      <c r="C41" s="254" t="s">
        <v>1286</v>
      </c>
      <c r="D41" s="142">
        <v>5842408781.1999998</v>
      </c>
      <c r="E41" s="255"/>
      <c r="F41" s="251"/>
    </row>
    <row r="42" spans="2:6" x14ac:dyDescent="0.25">
      <c r="B42" s="253" t="s">
        <v>4474</v>
      </c>
      <c r="C42" s="254" t="s">
        <v>1287</v>
      </c>
      <c r="D42" s="142">
        <v>503852912.80000001</v>
      </c>
      <c r="E42" s="255"/>
      <c r="F42" s="251"/>
    </row>
    <row r="43" spans="2:6" x14ac:dyDescent="0.25">
      <c r="B43" s="253" t="s">
        <v>4475</v>
      </c>
      <c r="C43" s="254" t="s">
        <v>1322</v>
      </c>
      <c r="D43" s="142">
        <v>503852912.80000001</v>
      </c>
      <c r="E43" s="255"/>
      <c r="F43" s="251"/>
    </row>
    <row r="44" spans="2:6" x14ac:dyDescent="0.25">
      <c r="B44" s="253" t="s">
        <v>4476</v>
      </c>
      <c r="C44" s="254" t="s">
        <v>1323</v>
      </c>
      <c r="D44" s="142">
        <v>0</v>
      </c>
      <c r="E44" s="255"/>
      <c r="F44" s="251"/>
    </row>
    <row r="45" spans="2:6" x14ac:dyDescent="0.25">
      <c r="B45" s="253" t="s">
        <v>4477</v>
      </c>
      <c r="C45" s="254" t="s">
        <v>1288</v>
      </c>
      <c r="D45" s="142">
        <v>405734112.91000003</v>
      </c>
      <c r="E45" s="255"/>
      <c r="F45" s="251"/>
    </row>
    <row r="46" spans="2:6" x14ac:dyDescent="0.25">
      <c r="B46" s="253" t="s">
        <v>1274</v>
      </c>
      <c r="C46" s="254" t="s">
        <v>1289</v>
      </c>
      <c r="D46" s="142"/>
      <c r="E46" s="255"/>
      <c r="F46" s="251"/>
    </row>
    <row r="47" spans="2:6" x14ac:dyDescent="0.25">
      <c r="B47" s="253" t="s">
        <v>1264</v>
      </c>
      <c r="C47" s="254" t="s">
        <v>1290</v>
      </c>
      <c r="D47" s="142">
        <v>5689229.3499999996</v>
      </c>
      <c r="E47" s="255"/>
      <c r="F47" s="251"/>
    </row>
    <row r="48" spans="2:6" x14ac:dyDescent="0.25">
      <c r="B48" s="253" t="s">
        <v>1265</v>
      </c>
      <c r="C48" s="254" t="s">
        <v>1291</v>
      </c>
      <c r="D48" s="142">
        <v>54780753.93</v>
      </c>
      <c r="E48" s="255"/>
      <c r="F48" s="251"/>
    </row>
    <row r="49" spans="2:6" x14ac:dyDescent="0.25">
      <c r="B49" s="253" t="s">
        <v>1275</v>
      </c>
      <c r="C49" s="254" t="s">
        <v>1292</v>
      </c>
      <c r="D49" s="142">
        <v>247906063.81</v>
      </c>
      <c r="E49" s="255"/>
      <c r="F49" s="251"/>
    </row>
    <row r="50" spans="2:6" x14ac:dyDescent="0.25">
      <c r="B50" s="253" t="s">
        <v>1276</v>
      </c>
      <c r="C50" s="254" t="s">
        <v>1293</v>
      </c>
      <c r="D50" s="142">
        <v>46611234.390000001</v>
      </c>
      <c r="E50" s="255"/>
      <c r="F50" s="251"/>
    </row>
    <row r="51" spans="2:6" x14ac:dyDescent="0.25">
      <c r="B51" s="253" t="s">
        <v>1277</v>
      </c>
      <c r="C51" s="254" t="s">
        <v>1294</v>
      </c>
      <c r="D51" s="142">
        <v>113856972.11</v>
      </c>
      <c r="E51" s="255"/>
      <c r="F51" s="251"/>
    </row>
    <row r="52" spans="2:6" x14ac:dyDescent="0.25">
      <c r="B52" s="253" t="s">
        <v>1278</v>
      </c>
      <c r="C52" s="254" t="s">
        <v>1295</v>
      </c>
      <c r="D52" s="142"/>
      <c r="E52" s="255"/>
      <c r="F52" s="251"/>
    </row>
    <row r="53" spans="2:6" x14ac:dyDescent="0.25">
      <c r="B53" s="218" t="s">
        <v>1297</v>
      </c>
      <c r="C53" s="256">
        <v>2999</v>
      </c>
      <c r="D53" s="258">
        <v>53717238345.739998</v>
      </c>
      <c r="E53" s="218"/>
      <c r="F53" s="251"/>
    </row>
    <row r="54" spans="2:6" x14ac:dyDescent="0.25">
      <c r="B54" s="260"/>
      <c r="C54" s="261"/>
      <c r="D54" s="261"/>
      <c r="E54" s="22"/>
      <c r="F54" s="251"/>
    </row>
    <row r="55" spans="2:6" x14ac:dyDescent="0.25">
      <c r="B55" s="157" t="s">
        <v>86</v>
      </c>
      <c r="C55" s="158"/>
      <c r="D55" s="259"/>
      <c r="E55" s="147"/>
      <c r="F55" s="251"/>
    </row>
    <row r="56" spans="2:6" x14ac:dyDescent="0.25">
      <c r="B56" s="253" t="s">
        <v>1298</v>
      </c>
      <c r="C56" s="254" t="s">
        <v>1305</v>
      </c>
      <c r="D56" s="142">
        <v>1200500132.3900001</v>
      </c>
      <c r="E56" s="255">
        <v>1</v>
      </c>
      <c r="F56" s="251"/>
    </row>
    <row r="57" spans="2:6" x14ac:dyDescent="0.25">
      <c r="B57" s="253" t="s">
        <v>4478</v>
      </c>
      <c r="C57" s="254" t="s">
        <v>1306</v>
      </c>
      <c r="D57" s="142">
        <v>1200500132.3900001</v>
      </c>
      <c r="E57" s="255"/>
      <c r="F57" s="251"/>
    </row>
    <row r="58" spans="2:6" x14ac:dyDescent="0.25">
      <c r="B58" s="253" t="s">
        <v>4479</v>
      </c>
      <c r="C58" s="254" t="s">
        <v>1307</v>
      </c>
      <c r="D58" s="142">
        <v>0</v>
      </c>
      <c r="E58" s="255"/>
      <c r="F58" s="251"/>
    </row>
    <row r="59" spans="2:6" x14ac:dyDescent="0.25">
      <c r="B59" s="253" t="s">
        <v>1299</v>
      </c>
      <c r="C59" s="254" t="s">
        <v>1308</v>
      </c>
      <c r="D59" s="142">
        <v>0</v>
      </c>
      <c r="E59" s="255"/>
      <c r="F59" s="251"/>
    </row>
    <row r="60" spans="2:6" x14ac:dyDescent="0.25">
      <c r="B60" s="253" t="s">
        <v>1300</v>
      </c>
      <c r="C60" s="254" t="s">
        <v>1309</v>
      </c>
      <c r="D60" s="142">
        <v>244724693.97</v>
      </c>
      <c r="E60" s="255">
        <v>30</v>
      </c>
      <c r="F60" s="251"/>
    </row>
    <row r="61" spans="2:6" x14ac:dyDescent="0.25">
      <c r="B61" s="253" t="s">
        <v>1301</v>
      </c>
      <c r="C61" s="254" t="s">
        <v>1310</v>
      </c>
      <c r="D61" s="142">
        <v>-459506.28</v>
      </c>
      <c r="E61" s="255"/>
      <c r="F61" s="251"/>
    </row>
    <row r="62" spans="2:6" x14ac:dyDescent="0.25">
      <c r="B62" s="253" t="s">
        <v>4480</v>
      </c>
      <c r="C62" s="254" t="s">
        <v>1311</v>
      </c>
      <c r="D62" s="142">
        <v>-7562138.2699999996</v>
      </c>
      <c r="E62" s="255"/>
      <c r="F62" s="251"/>
    </row>
    <row r="63" spans="2:6" x14ac:dyDescent="0.25">
      <c r="B63" s="253" t="s">
        <v>4481</v>
      </c>
      <c r="C63" s="254" t="s">
        <v>1312</v>
      </c>
      <c r="D63" s="142">
        <v>-11125033.210000001</v>
      </c>
      <c r="E63" s="255"/>
      <c r="F63" s="251"/>
    </row>
    <row r="64" spans="2:6" x14ac:dyDescent="0.25">
      <c r="B64" s="253" t="s">
        <v>4482</v>
      </c>
      <c r="C64" s="254" t="s">
        <v>1313</v>
      </c>
      <c r="D64" s="142">
        <v>-1444082.96</v>
      </c>
      <c r="E64" s="255"/>
      <c r="F64" s="251"/>
    </row>
    <row r="65" spans="2:6" ht="30" x14ac:dyDescent="0.25">
      <c r="B65" s="253" t="s">
        <v>4483</v>
      </c>
      <c r="C65" s="254" t="s">
        <v>1314</v>
      </c>
      <c r="D65" s="142">
        <v>5006977.9000000004</v>
      </c>
      <c r="E65" s="255">
        <v>14</v>
      </c>
      <c r="F65" s="251"/>
    </row>
    <row r="66" spans="2:6" x14ac:dyDescent="0.25">
      <c r="B66" s="253" t="s">
        <v>4484</v>
      </c>
      <c r="C66" s="254" t="s">
        <v>1315</v>
      </c>
      <c r="D66" s="142">
        <v>7102631.9900000002</v>
      </c>
      <c r="E66" s="255"/>
      <c r="F66" s="251"/>
    </row>
    <row r="67" spans="2:6" x14ac:dyDescent="0.25">
      <c r="B67" s="253" t="s">
        <v>4485</v>
      </c>
      <c r="C67" s="254" t="s">
        <v>1316</v>
      </c>
      <c r="D67" s="142">
        <v>7102631.9900000002</v>
      </c>
      <c r="E67" s="255"/>
      <c r="F67" s="251"/>
    </row>
    <row r="68" spans="2:6" x14ac:dyDescent="0.25">
      <c r="B68" s="253" t="s">
        <v>1302</v>
      </c>
      <c r="C68" s="254" t="s">
        <v>1317</v>
      </c>
      <c r="D68" s="142">
        <v>1203340532.96</v>
      </c>
      <c r="E68" s="255"/>
      <c r="F68" s="251"/>
    </row>
    <row r="69" spans="2:6" x14ac:dyDescent="0.25">
      <c r="B69" s="253" t="s">
        <v>1303</v>
      </c>
      <c r="C69" s="254" t="s">
        <v>1318</v>
      </c>
      <c r="D69" s="142">
        <v>222318402.74000001</v>
      </c>
      <c r="E69" s="255"/>
      <c r="F69" s="251"/>
    </row>
    <row r="70" spans="2:6" x14ac:dyDescent="0.25">
      <c r="B70" s="253" t="s">
        <v>1304</v>
      </c>
      <c r="C70" s="254" t="s">
        <v>1319</v>
      </c>
      <c r="D70" s="142">
        <v>83244202.400000006</v>
      </c>
      <c r="E70" s="255"/>
      <c r="F70" s="251"/>
    </row>
    <row r="71" spans="2:6" x14ac:dyDescent="0.25">
      <c r="B71" s="253" t="s">
        <v>4486</v>
      </c>
      <c r="C71" s="254" t="s">
        <v>1320</v>
      </c>
      <c r="D71" s="142">
        <v>0</v>
      </c>
      <c r="E71" s="255" t="s">
        <v>697</v>
      </c>
      <c r="F71" s="251"/>
    </row>
    <row r="72" spans="2:6" x14ac:dyDescent="0.25">
      <c r="B72" s="253" t="s">
        <v>4487</v>
      </c>
      <c r="C72" s="254" t="s">
        <v>1321</v>
      </c>
      <c r="D72" s="142">
        <v>83244202.400000006</v>
      </c>
      <c r="E72" s="255"/>
      <c r="F72" s="251"/>
    </row>
    <row r="73" spans="2:6" x14ac:dyDescent="0.25">
      <c r="B73" s="218" t="s">
        <v>1279</v>
      </c>
      <c r="C73" s="256">
        <v>3990</v>
      </c>
      <c r="D73" s="258">
        <v>2953668458.1799998</v>
      </c>
      <c r="E73" s="218"/>
      <c r="F73" s="251"/>
    </row>
    <row r="74" spans="2:6" x14ac:dyDescent="0.25">
      <c r="B74" s="218" t="s">
        <v>1280</v>
      </c>
      <c r="C74" s="256">
        <v>3999</v>
      </c>
      <c r="D74" s="258">
        <v>56670906803.919998</v>
      </c>
      <c r="E74" s="218"/>
      <c r="F74" s="251"/>
    </row>
  </sheetData>
  <mergeCells count="2">
    <mergeCell ref="B2:E2"/>
    <mergeCell ref="B6:E6"/>
  </mergeCells>
  <pageMargins left="0.7" right="0.7" top="0.75" bottom="0.75" header="0.3" footer="0.3"/>
  <pageSetup paperSize="9" scale="42" orientation="landscape" r:id="rId1"/>
  <headerFooter>
    <oddHeader>&amp;CEN
Annex VII</oddHeader>
    <oddFooter>&amp;C&amp;"Calibri"&amp;11&amp;K000000&amp;P_x000D_&amp;1#&amp;"Calibri"&amp;10&amp;K000000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B9375-C494-4640-A33F-6DB3592968CA}">
  <sheetPr codeName="Sheet5"/>
  <dimension ref="B1:Q23"/>
  <sheetViews>
    <sheetView topLeftCell="A4" zoomScaleNormal="100" workbookViewId="0">
      <selection activeCell="E5" sqref="E5"/>
    </sheetView>
  </sheetViews>
  <sheetFormatPr defaultColWidth="9.42578125" defaultRowHeight="15" x14ac:dyDescent="0.25"/>
  <cols>
    <col min="1" max="1" width="2.5703125" style="204" customWidth="1"/>
    <col min="2" max="2" width="1.42578125" style="204" customWidth="1"/>
    <col min="3" max="3" width="5.5703125" style="204" customWidth="1"/>
    <col min="4" max="4" width="35.5703125" style="204" customWidth="1"/>
    <col min="5" max="5" width="19.5703125" style="204" bestFit="1" customWidth="1"/>
    <col min="6" max="6" width="21.5703125" style="204" bestFit="1" customWidth="1"/>
    <col min="7" max="9" width="18.5703125" style="204" customWidth="1"/>
    <col min="10" max="10" width="25.5703125" style="204" bestFit="1" customWidth="1"/>
    <col min="11" max="14" width="18.5703125" style="204" customWidth="1"/>
    <col min="15" max="15" width="22.85546875" style="204" customWidth="1"/>
    <col min="16" max="17" width="18.5703125" style="204" customWidth="1"/>
    <col min="18" max="16384" width="9.42578125" style="204"/>
  </cols>
  <sheetData>
    <row r="1" spans="2:17" ht="10.35" customHeight="1" x14ac:dyDescent="0.25"/>
    <row r="2" spans="2:17" ht="28.35" customHeight="1" x14ac:dyDescent="0.25">
      <c r="B2" s="587" t="s">
        <v>630</v>
      </c>
      <c r="C2" s="588"/>
      <c r="D2" s="588"/>
      <c r="E2" s="588"/>
      <c r="F2" s="588"/>
      <c r="G2" s="588"/>
      <c r="H2" s="588"/>
      <c r="I2" s="588"/>
      <c r="J2" s="592"/>
      <c r="K2" s="592"/>
      <c r="L2" s="592"/>
      <c r="M2" s="592"/>
      <c r="N2" s="592"/>
      <c r="O2" s="592"/>
      <c r="P2" s="592"/>
      <c r="Q2" s="592"/>
    </row>
    <row r="3" spans="2:17" ht="14.85" customHeight="1" x14ac:dyDescent="0.25">
      <c r="B3" s="208"/>
    </row>
    <row r="5" spans="2:17" ht="15.75" customHeight="1" x14ac:dyDescent="0.25">
      <c r="D5" s="593" t="s">
        <v>1256</v>
      </c>
      <c r="E5" s="596" t="s">
        <v>93</v>
      </c>
      <c r="F5" s="597"/>
      <c r="G5" s="596" t="s">
        <v>94</v>
      </c>
      <c r="H5" s="597"/>
      <c r="I5" s="593" t="s">
        <v>95</v>
      </c>
      <c r="J5" s="593" t="s">
        <v>96</v>
      </c>
      <c r="K5" s="596" t="s">
        <v>97</v>
      </c>
      <c r="L5" s="600"/>
      <c r="M5" s="600"/>
      <c r="N5" s="597"/>
      <c r="O5" s="593" t="s">
        <v>98</v>
      </c>
      <c r="P5" s="593" t="s">
        <v>99</v>
      </c>
      <c r="Q5" s="593" t="s">
        <v>100</v>
      </c>
    </row>
    <row r="6" spans="2:17" x14ac:dyDescent="0.25">
      <c r="D6" s="594"/>
      <c r="E6" s="598"/>
      <c r="F6" s="599"/>
      <c r="G6" s="598"/>
      <c r="H6" s="599"/>
      <c r="I6" s="594"/>
      <c r="J6" s="594"/>
      <c r="K6" s="601"/>
      <c r="L6" s="602"/>
      <c r="M6" s="602"/>
      <c r="N6" s="603"/>
      <c r="O6" s="594"/>
      <c r="P6" s="594"/>
      <c r="Q6" s="594"/>
    </row>
    <row r="7" spans="2:17" ht="75" x14ac:dyDescent="0.25">
      <c r="B7" s="262"/>
      <c r="C7" s="263"/>
      <c r="D7" s="595"/>
      <c r="E7" s="264" t="s">
        <v>101</v>
      </c>
      <c r="F7" s="264" t="s">
        <v>102</v>
      </c>
      <c r="G7" s="264" t="s">
        <v>103</v>
      </c>
      <c r="H7" s="264" t="s">
        <v>104</v>
      </c>
      <c r="I7" s="595"/>
      <c r="J7" s="595"/>
      <c r="K7" s="264" t="s">
        <v>105</v>
      </c>
      <c r="L7" s="264" t="s">
        <v>94</v>
      </c>
      <c r="M7" s="264" t="s">
        <v>106</v>
      </c>
      <c r="N7" s="264" t="s">
        <v>107</v>
      </c>
      <c r="O7" s="595"/>
      <c r="P7" s="595"/>
      <c r="Q7" s="595"/>
    </row>
    <row r="8" spans="2:17" x14ac:dyDescent="0.25">
      <c r="C8" s="265" t="s">
        <v>0</v>
      </c>
      <c r="D8" s="265" t="s">
        <v>753</v>
      </c>
      <c r="E8" s="266" t="s">
        <v>32</v>
      </c>
      <c r="F8" s="266" t="s">
        <v>33</v>
      </c>
      <c r="G8" s="266" t="s">
        <v>34</v>
      </c>
      <c r="H8" s="266" t="s">
        <v>51</v>
      </c>
      <c r="I8" s="266" t="s">
        <v>52</v>
      </c>
      <c r="J8" s="266" t="s">
        <v>83</v>
      </c>
      <c r="K8" s="266" t="s">
        <v>84</v>
      </c>
      <c r="L8" s="266" t="s">
        <v>85</v>
      </c>
      <c r="M8" s="266" t="s">
        <v>88</v>
      </c>
      <c r="N8" s="266" t="s">
        <v>89</v>
      </c>
      <c r="O8" s="266" t="s">
        <v>90</v>
      </c>
      <c r="P8" s="266" t="s">
        <v>91</v>
      </c>
      <c r="Q8" s="266" t="s">
        <v>92</v>
      </c>
    </row>
    <row r="9" spans="2:17" x14ac:dyDescent="0.25">
      <c r="C9" s="265">
        <f>ROW() - ROW(C$8)</f>
        <v>1</v>
      </c>
      <c r="D9" s="218" t="s">
        <v>50</v>
      </c>
      <c r="E9" s="218">
        <f t="shared" ref="E9:P9" si="0">SUM(E10:E1048576)</f>
        <v>4598698170.016901</v>
      </c>
      <c r="F9" s="218">
        <f t="shared" si="0"/>
        <v>48319206300.945496</v>
      </c>
      <c r="G9" s="218">
        <f t="shared" si="0"/>
        <v>0</v>
      </c>
      <c r="H9" s="218">
        <f t="shared" si="0"/>
        <v>0</v>
      </c>
      <c r="I9" s="218">
        <f t="shared" si="0"/>
        <v>0</v>
      </c>
      <c r="J9" s="218">
        <f t="shared" si="0"/>
        <v>52917904470.96241</v>
      </c>
      <c r="K9" s="218">
        <f t="shared" si="0"/>
        <v>507306173.34869999</v>
      </c>
      <c r="L9" s="218">
        <f t="shared" si="0"/>
        <v>0</v>
      </c>
      <c r="M9" s="218">
        <f t="shared" si="0"/>
        <v>0</v>
      </c>
      <c r="N9" s="218">
        <f t="shared" si="0"/>
        <v>507306173.34869999</v>
      </c>
      <c r="O9" s="218">
        <f t="shared" si="0"/>
        <v>6341327166.8614016</v>
      </c>
      <c r="P9" s="228">
        <f t="shared" si="0"/>
        <v>1</v>
      </c>
      <c r="Q9" s="267"/>
    </row>
    <row r="10" spans="2:17" x14ac:dyDescent="0.25">
      <c r="C10" s="265">
        <v>2</v>
      </c>
      <c r="D10" s="268" t="s">
        <v>794</v>
      </c>
      <c r="E10" s="269">
        <v>4202590484.1141</v>
      </c>
      <c r="F10" s="269">
        <v>48025521204.886597</v>
      </c>
      <c r="G10" s="269">
        <v>0</v>
      </c>
      <c r="H10" s="269">
        <v>0</v>
      </c>
      <c r="I10" s="269">
        <v>0</v>
      </c>
      <c r="J10" s="269">
        <v>52228111689.000702</v>
      </c>
      <c r="K10" s="269">
        <v>501269999.24180001</v>
      </c>
      <c r="L10" s="269">
        <v>0</v>
      </c>
      <c r="M10" s="269">
        <v>0</v>
      </c>
      <c r="N10" s="269">
        <v>501269999.24180001</v>
      </c>
      <c r="O10" s="269">
        <v>6265874990.5225</v>
      </c>
      <c r="P10" s="270">
        <v>0.98809999999999998</v>
      </c>
      <c r="Q10" s="270">
        <v>0.01</v>
      </c>
    </row>
    <row r="11" spans="2:17" x14ac:dyDescent="0.25">
      <c r="C11" s="265">
        <v>3</v>
      </c>
      <c r="D11" s="268" t="s">
        <v>904</v>
      </c>
      <c r="E11" s="269">
        <v>210899457.77000001</v>
      </c>
      <c r="F11" s="269">
        <v>51573291.116899997</v>
      </c>
      <c r="G11" s="269">
        <v>0</v>
      </c>
      <c r="H11" s="269">
        <v>0</v>
      </c>
      <c r="I11" s="269">
        <v>0</v>
      </c>
      <c r="J11" s="269">
        <v>262472748.88690001</v>
      </c>
      <c r="K11" s="269">
        <v>2166788.3657999998</v>
      </c>
      <c r="L11" s="269">
        <v>0</v>
      </c>
      <c r="M11" s="269">
        <v>0</v>
      </c>
      <c r="N11" s="269">
        <v>2166788.3657999998</v>
      </c>
      <c r="O11" s="269">
        <v>27084854.572500002</v>
      </c>
      <c r="P11" s="270">
        <v>4.3E-3</v>
      </c>
      <c r="Q11" s="270">
        <v>0.01</v>
      </c>
    </row>
    <row r="12" spans="2:17" x14ac:dyDescent="0.25">
      <c r="C12" s="265">
        <v>4</v>
      </c>
      <c r="D12" s="268" t="s">
        <v>4533</v>
      </c>
      <c r="E12" s="269">
        <v>98382643.577399999</v>
      </c>
      <c r="F12" s="269">
        <v>49193547.819799997</v>
      </c>
      <c r="G12" s="269">
        <v>0</v>
      </c>
      <c r="H12" s="269">
        <v>0</v>
      </c>
      <c r="I12" s="269">
        <v>0</v>
      </c>
      <c r="J12" s="269">
        <v>147576191.39719999</v>
      </c>
      <c r="K12" s="269">
        <v>1511376.7065999999</v>
      </c>
      <c r="L12" s="269">
        <v>0</v>
      </c>
      <c r="M12" s="269">
        <v>0</v>
      </c>
      <c r="N12" s="269">
        <v>1511376.7065999999</v>
      </c>
      <c r="O12" s="269">
        <v>18892208.8325</v>
      </c>
      <c r="P12" s="270">
        <v>3.0000000000000001E-3</v>
      </c>
      <c r="Q12" s="270">
        <v>0.02</v>
      </c>
    </row>
    <row r="13" spans="2:17" x14ac:dyDescent="0.25">
      <c r="C13" s="265">
        <v>5</v>
      </c>
      <c r="D13" s="268" t="s">
        <v>918</v>
      </c>
      <c r="E13" s="269">
        <v>78538936.430000007</v>
      </c>
      <c r="F13" s="269">
        <v>19541346.456</v>
      </c>
      <c r="G13" s="269">
        <v>0</v>
      </c>
      <c r="H13" s="269">
        <v>0</v>
      </c>
      <c r="I13" s="269">
        <v>0</v>
      </c>
      <c r="J13" s="269">
        <v>98080282.886000007</v>
      </c>
      <c r="K13" s="269">
        <v>831998.17260000005</v>
      </c>
      <c r="L13" s="269">
        <v>0</v>
      </c>
      <c r="M13" s="269">
        <v>0</v>
      </c>
      <c r="N13" s="269">
        <v>831998.17260000005</v>
      </c>
      <c r="O13" s="269">
        <v>10399977.157500001</v>
      </c>
      <c r="P13" s="270">
        <v>1.6000000000000001E-3</v>
      </c>
      <c r="Q13" s="270">
        <v>7.4999999999999997E-3</v>
      </c>
    </row>
    <row r="14" spans="2:17" x14ac:dyDescent="0.25">
      <c r="C14" s="265">
        <v>6</v>
      </c>
      <c r="D14" s="268" t="s">
        <v>4534</v>
      </c>
      <c r="E14" s="269">
        <v>5276733.1153999995</v>
      </c>
      <c r="F14" s="269">
        <v>5419385.1168</v>
      </c>
      <c r="G14" s="269">
        <v>0</v>
      </c>
      <c r="H14" s="269">
        <v>0</v>
      </c>
      <c r="I14" s="269">
        <v>0</v>
      </c>
      <c r="J14" s="269">
        <v>10696118.2322</v>
      </c>
      <c r="K14" s="269">
        <v>151862.2795</v>
      </c>
      <c r="L14" s="269">
        <v>0</v>
      </c>
      <c r="M14" s="269">
        <v>0</v>
      </c>
      <c r="N14" s="269">
        <v>151862.2795</v>
      </c>
      <c r="O14" s="269">
        <v>1898278.4938000001</v>
      </c>
      <c r="P14" s="270">
        <v>2.9999999999999997E-4</v>
      </c>
      <c r="Q14" s="270">
        <v>0.02</v>
      </c>
    </row>
    <row r="15" spans="2:17" x14ac:dyDescent="0.25">
      <c r="C15" s="265">
        <v>7</v>
      </c>
      <c r="D15" s="268" t="s">
        <v>1012</v>
      </c>
      <c r="E15" s="269">
        <v>843144.07</v>
      </c>
      <c r="F15" s="269">
        <v>92385737.777899995</v>
      </c>
      <c r="G15" s="269">
        <v>0</v>
      </c>
      <c r="H15" s="269">
        <v>0</v>
      </c>
      <c r="I15" s="269">
        <v>0</v>
      </c>
      <c r="J15" s="269">
        <v>93228881.847900003</v>
      </c>
      <c r="K15" s="269">
        <v>959755.43859999999</v>
      </c>
      <c r="L15" s="269">
        <v>0</v>
      </c>
      <c r="M15" s="269">
        <v>0</v>
      </c>
      <c r="N15" s="269">
        <v>959755.43859999999</v>
      </c>
      <c r="O15" s="269">
        <v>11996942.9825</v>
      </c>
      <c r="P15" s="270">
        <v>1.9E-3</v>
      </c>
      <c r="Q15" s="270">
        <v>5.0000000000000001E-3</v>
      </c>
    </row>
    <row r="16" spans="2:17" x14ac:dyDescent="0.25">
      <c r="C16" s="265">
        <v>8</v>
      </c>
      <c r="D16" s="268" t="s">
        <v>1170</v>
      </c>
      <c r="E16" s="269">
        <v>828505.12</v>
      </c>
      <c r="F16" s="269">
        <v>8329125.5855999999</v>
      </c>
      <c r="G16" s="269">
        <v>0</v>
      </c>
      <c r="H16" s="269">
        <v>0</v>
      </c>
      <c r="I16" s="269">
        <v>0</v>
      </c>
      <c r="J16" s="269">
        <v>9157630.7056000009</v>
      </c>
      <c r="K16" s="269">
        <v>50060.9395</v>
      </c>
      <c r="L16" s="269">
        <v>0</v>
      </c>
      <c r="M16" s="269">
        <v>0</v>
      </c>
      <c r="N16" s="269">
        <v>50060.9395</v>
      </c>
      <c r="O16" s="269">
        <v>625761.74380000005</v>
      </c>
      <c r="P16" s="270">
        <v>1E-4</v>
      </c>
      <c r="Q16" s="270">
        <v>0</v>
      </c>
    </row>
    <row r="17" spans="3:17" x14ac:dyDescent="0.25">
      <c r="C17" s="265">
        <v>9</v>
      </c>
      <c r="D17" s="268" t="s">
        <v>972</v>
      </c>
      <c r="E17" s="269">
        <v>236356.97</v>
      </c>
      <c r="F17" s="269">
        <v>2439144.6011000001</v>
      </c>
      <c r="G17" s="269">
        <v>0</v>
      </c>
      <c r="H17" s="269">
        <v>0</v>
      </c>
      <c r="I17" s="269">
        <v>0</v>
      </c>
      <c r="J17" s="269">
        <v>2675501.5710999998</v>
      </c>
      <c r="K17" s="269">
        <v>19024.903600000001</v>
      </c>
      <c r="L17" s="269">
        <v>0</v>
      </c>
      <c r="M17" s="269">
        <v>0</v>
      </c>
      <c r="N17" s="269">
        <v>19024.903600000001</v>
      </c>
      <c r="O17" s="269">
        <v>237811.29500000001</v>
      </c>
      <c r="P17" s="270">
        <v>0</v>
      </c>
      <c r="Q17" s="270">
        <v>0</v>
      </c>
    </row>
    <row r="18" spans="3:17" x14ac:dyDescent="0.25">
      <c r="C18" s="265">
        <v>10</v>
      </c>
      <c r="D18" s="268" t="s">
        <v>4535</v>
      </c>
      <c r="E18" s="269">
        <v>171275.08</v>
      </c>
      <c r="F18" s="269">
        <v>6162303.2600999996</v>
      </c>
      <c r="G18" s="269">
        <v>0</v>
      </c>
      <c r="H18" s="269">
        <v>0</v>
      </c>
      <c r="I18" s="269">
        <v>0</v>
      </c>
      <c r="J18" s="269">
        <v>6333578.3400999997</v>
      </c>
      <c r="K18" s="269">
        <v>27657.742200000001</v>
      </c>
      <c r="L18" s="269">
        <v>0</v>
      </c>
      <c r="M18" s="269">
        <v>0</v>
      </c>
      <c r="N18" s="269">
        <v>27657.742200000001</v>
      </c>
      <c r="O18" s="269">
        <v>345721.77750000003</v>
      </c>
      <c r="P18" s="270">
        <v>1E-4</v>
      </c>
      <c r="Q18" s="270">
        <v>0</v>
      </c>
    </row>
    <row r="19" spans="3:17" x14ac:dyDescent="0.25">
      <c r="C19" s="265">
        <v>11</v>
      </c>
      <c r="D19" s="268" t="s">
        <v>1252</v>
      </c>
      <c r="E19" s="269">
        <v>930633.77000000014</v>
      </c>
      <c r="F19" s="269">
        <v>58641214.32470002</v>
      </c>
      <c r="G19" s="269">
        <v>0</v>
      </c>
      <c r="H19" s="269">
        <v>0</v>
      </c>
      <c r="I19" s="269">
        <v>0</v>
      </c>
      <c r="J19" s="269">
        <v>59571848.094700009</v>
      </c>
      <c r="K19" s="269">
        <v>317649.55849999998</v>
      </c>
      <c r="L19" s="269">
        <v>0</v>
      </c>
      <c r="M19" s="269">
        <v>0</v>
      </c>
      <c r="N19" s="269">
        <v>317649.55849999998</v>
      </c>
      <c r="O19" s="269">
        <v>3970619.4838000014</v>
      </c>
      <c r="P19" s="270">
        <f>1-SUM(P10:P18)</f>
        <v>6.0000000000004494E-4</v>
      </c>
      <c r="Q19" s="270"/>
    </row>
    <row r="23" spans="3:17" ht="69.75" customHeight="1" x14ac:dyDescent="0.25"/>
  </sheetData>
  <mergeCells count="10">
    <mergeCell ref="B2:Q2"/>
    <mergeCell ref="D5:D7"/>
    <mergeCell ref="E5:F6"/>
    <mergeCell ref="G5:H6"/>
    <mergeCell ref="I5:I7"/>
    <mergeCell ref="J5:J7"/>
    <mergeCell ref="K5:N6"/>
    <mergeCell ref="O5:O7"/>
    <mergeCell ref="P5:P7"/>
    <mergeCell ref="Q5:Q7"/>
  </mergeCells>
  <conditionalFormatting sqref="E9:Q19 D10:D19">
    <cfRule type="cellIs" dxfId="8" priority="1" stopIfTrue="1" operator="lessThan">
      <formula>0</formula>
    </cfRule>
  </conditionalFormatting>
  <dataValidations count="1">
    <dataValidation type="list" allowBlank="1" showInputMessage="1" showErrorMessage="1" sqref="D10:D18" xr:uid="{958EC362-AEF4-481F-BA4A-04FF9A59404B}">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 Internal Information</oddFooter>
  </headerFooter>
</worksheet>
</file>

<file path=docMetadata/LabelInfo.xml><?xml version="1.0" encoding="utf-8"?>
<clbl:labelList xmlns:clbl="http://schemas.microsoft.com/office/2020/mipLabelMetadata">
  <clbl:label id="{d6e1ffc9-3ac8-4b4d-9640-a79fae035ca4}"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45</vt:i4>
      </vt:variant>
      <vt:variant>
        <vt:lpstr>Named Ranges</vt:lpstr>
      </vt:variant>
      <vt:variant>
        <vt:i4>25</vt:i4>
      </vt:variant>
    </vt:vector>
  </HeadingPairs>
  <TitlesOfParts>
    <vt:vector size="70" baseType="lpstr">
      <vt:lpstr>Table of Contents</vt:lpstr>
      <vt:lpstr>KM1</vt:lpstr>
      <vt:lpstr>OV1</vt:lpstr>
      <vt:lpstr>CMS1</vt:lpstr>
      <vt:lpstr>CMS2</vt:lpstr>
      <vt:lpstr>CC1</vt:lpstr>
      <vt:lpstr>CC2</vt:lpstr>
      <vt:lpstr>CCyB1</vt:lpstr>
      <vt:lpstr>CCyB2</vt:lpstr>
      <vt:lpstr>LR1</vt:lpstr>
      <vt:lpstr>LR2</vt:lpstr>
      <vt:lpstr>LR3</vt:lpstr>
      <vt:lpstr>LIQ1</vt:lpstr>
      <vt:lpstr>LIQ2</vt:lpstr>
      <vt:lpstr>LIQB</vt:lpstr>
      <vt:lpstr>CR1A</vt:lpstr>
      <vt:lpstr>CR1</vt:lpstr>
      <vt:lpstr>CQ1</vt:lpstr>
      <vt:lpstr>CQ4TOT</vt:lpstr>
      <vt:lpstr>CQ4ONperC</vt:lpstr>
      <vt:lpstr>CQ4OFFperC</vt:lpstr>
      <vt:lpstr>CQ5</vt:lpstr>
      <vt:lpstr>CR3</vt:lpstr>
      <vt:lpstr>CR4</vt:lpstr>
      <vt:lpstr>CR5</vt:lpstr>
      <vt:lpstr>CR6Tot</vt:lpstr>
      <vt:lpstr>CR7</vt:lpstr>
      <vt:lpstr>CR7AAIRB</vt:lpstr>
      <vt:lpstr>CR8</vt:lpstr>
      <vt:lpstr>CCR1</vt:lpstr>
      <vt:lpstr>CCR3</vt:lpstr>
      <vt:lpstr>CCR5</vt:lpstr>
      <vt:lpstr>CCR8</vt:lpstr>
      <vt:lpstr>SEC1</vt:lpstr>
      <vt:lpstr>SEC3</vt:lpstr>
      <vt:lpstr>SEC5</vt:lpstr>
      <vt:lpstr>MR1</vt:lpstr>
      <vt:lpstr>ESG1</vt:lpstr>
      <vt:lpstr>ESG2</vt:lpstr>
      <vt:lpstr>ESG4</vt:lpstr>
      <vt:lpstr>ESG5</vt:lpstr>
      <vt:lpstr>ESG10</vt:lpstr>
      <vt:lpstr>IRRBB1</vt:lpstr>
      <vt:lpstr>KM2</vt:lpstr>
      <vt:lpstr>TLAC1</vt:lpstr>
      <vt:lpstr>'MR1'!_ftn1</vt:lpstr>
      <vt:lpstr>'MR1'!_ftnref1</vt:lpstr>
      <vt:lpstr>a182952e7e4d046a69727e0d509598fbd</vt:lpstr>
      <vt:lpstr>a3940aa5afe04422584b8f230c720a807</vt:lpstr>
      <vt:lpstr>a3d29420ae837427cb18fe351287c5fd9</vt:lpstr>
      <vt:lpstr>aa39eb627639245f3ab4582d415b750db</vt:lpstr>
      <vt:lpstr>aa9873ce8ad424ebe917c7217b7dd905a</vt:lpstr>
      <vt:lpstr>accafcac4b4044b7782c27b39876d6b24</vt:lpstr>
      <vt:lpstr>ada99e1d876a44cc48c22902832407893</vt:lpstr>
      <vt:lpstr>af0c655a0746b450cafc5d0ecf6c61a7e</vt:lpstr>
      <vt:lpstr>lkp5c47cf6d20164a748b485ee23595a849</vt:lpstr>
      <vt:lpstr>lkpf2b520387051429ab2e99b0d729f2418</vt:lpstr>
      <vt:lpstr>'CC1'!Print_Area</vt:lpstr>
      <vt:lpstr>'CR3'!Print_Area</vt:lpstr>
      <vt:lpstr>'CR7'!Print_Area</vt:lpstr>
      <vt:lpstr>CR9AIRBInvisible!Print_Area</vt:lpstr>
      <vt:lpstr>CR9FIRBInvisible!Print_Area</vt:lpstr>
      <vt:lpstr>'LR1'!Print_Area</vt:lpstr>
      <vt:lpstr>'LR2'!Print_Area</vt:lpstr>
      <vt:lpstr>'LR3'!Print_Area</vt:lpstr>
      <vt:lpstr>'OV1'!Print_Area</vt:lpstr>
      <vt:lpstr>'SEC5'!Print_Area</vt:lpstr>
      <vt:lpstr>'Table of Contents'!Print_Area</vt:lpstr>
      <vt:lpstr>'CC1'!Print_Titles</vt:lpstr>
      <vt:lpstr>K_45.00.bInvisible!ZTypedDimension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Git Man Liu</cp:lastModifiedBy>
  <cp:lastPrinted>2025-08-08T13:08:28Z</cp:lastPrinted>
  <dcterms:created xsi:type="dcterms:W3CDTF">2020-11-16T07:49:22Z</dcterms:created>
  <dcterms:modified xsi:type="dcterms:W3CDTF">2025-12-11T07:58:47Z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linkTarget="Body">
    <vt:lpwstr/>
  </property>
</Properties>
</file>